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<sst xmlns="http://schemas.openxmlformats.org/spreadsheetml/2006/main" count="241" uniqueCount="137">
  <si>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</si>
  <si>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</si>
  <si>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</si>
  <si>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</si>
  <si>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</si>
  <si>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</si>
  <si>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</si>
  <si>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</si>
  <si>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</si>
  <si>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</si>
  <si>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</si>
  <si>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</si>
  <si>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</si>
  <si>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</si>
  <si>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</si>
  <si>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Izskatot Latviešu valodas un literatūras 11.-12.klašu olimpiādes rezultātus, žūrijas komisija ir pieņēmusi lēmumu par olimpiādes rezultātiem:</t>
  </si>
  <si>
    <t>2.2.</t>
  </si>
  <si>
    <t>2.3.</t>
  </si>
  <si>
    <t>Daugavpils pilsētas Latviešu valodas un literatūras 11.-12.klašu olimpiādes PROTOKOLS</t>
  </si>
  <si>
    <t>Līga</t>
  </si>
  <si>
    <t>Znutiņa</t>
  </si>
  <si>
    <t>S.Broka Daugavpils Mūzikas vidusskola</t>
  </si>
  <si>
    <t>Ināra</t>
  </si>
  <si>
    <t>Locika</t>
  </si>
  <si>
    <t>Ieva Vizma</t>
  </si>
  <si>
    <t>Romanovska</t>
  </si>
  <si>
    <t>12.</t>
  </si>
  <si>
    <t>11.</t>
  </si>
  <si>
    <t xml:space="preserve">Diana </t>
  </si>
  <si>
    <t>Jermolova</t>
  </si>
  <si>
    <t>Daugavpils Krievu vidusskola-licejs</t>
  </si>
  <si>
    <t>Tatjana</t>
  </si>
  <si>
    <t>Lavrecka</t>
  </si>
  <si>
    <t>Valērija</t>
  </si>
  <si>
    <t>Rakša</t>
  </si>
  <si>
    <t>Eleonora</t>
  </si>
  <si>
    <t>Kursiša</t>
  </si>
  <si>
    <t>Aleksandra</t>
  </si>
  <si>
    <t>Meļeha</t>
  </si>
  <si>
    <t>J.Pilsudska Daugavpils valsts poļu ģimnāzija</t>
  </si>
  <si>
    <t>Maruta</t>
  </si>
  <si>
    <t>Rusiņa</t>
  </si>
  <si>
    <t>Viktorija</t>
  </si>
  <si>
    <t>Mickeviča</t>
  </si>
  <si>
    <t>Vents Kristofers</t>
  </si>
  <si>
    <t>Lietavnieks</t>
  </si>
  <si>
    <t>Anita</t>
  </si>
  <si>
    <t>Kardele</t>
  </si>
  <si>
    <t>Inguna</t>
  </si>
  <si>
    <t>Velika</t>
  </si>
  <si>
    <t>Arianda</t>
  </si>
  <si>
    <t>Jonāne</t>
  </si>
  <si>
    <t>Daugavpils Valsts ģimnāzija</t>
  </si>
  <si>
    <t>Žukovska</t>
  </si>
  <si>
    <t xml:space="preserve">Inese </t>
  </si>
  <si>
    <t>Raciņa</t>
  </si>
  <si>
    <t>Iveta</t>
  </si>
  <si>
    <t>Rudka</t>
  </si>
  <si>
    <t xml:space="preserve">Katrīna </t>
  </si>
  <si>
    <t>Barševska</t>
  </si>
  <si>
    <t xml:space="preserve">Toms </t>
  </si>
  <si>
    <t>Skrinda</t>
  </si>
  <si>
    <t>Linda</t>
  </si>
  <si>
    <t>Piterāne</t>
  </si>
  <si>
    <t>Daugavpils 3.vidusskola</t>
  </si>
  <si>
    <t>Tamāra</t>
  </si>
  <si>
    <t>Platkova</t>
  </si>
  <si>
    <t>Daniela</t>
  </si>
  <si>
    <t>Krumpļevska</t>
  </si>
  <si>
    <t>Angelīna</t>
  </si>
  <si>
    <t>Švabe</t>
  </si>
  <si>
    <t>Anastasija</t>
  </si>
  <si>
    <t>Ivanova</t>
  </si>
  <si>
    <t>J.Raiņa Daugavpils 6.vidusskola</t>
  </si>
  <si>
    <t xml:space="preserve">Iļja </t>
  </si>
  <si>
    <t>Kamņevs</t>
  </si>
  <si>
    <t>Jūlija</t>
  </si>
  <si>
    <t>Sokolova</t>
  </si>
  <si>
    <t>Jeļena</t>
  </si>
  <si>
    <t>Dmitrijeva</t>
  </si>
  <si>
    <t>Daugavpils 9.vidusskola</t>
  </si>
  <si>
    <t>Inese</t>
  </si>
  <si>
    <t>Sardiko</t>
  </si>
  <si>
    <t>Evita</t>
  </si>
  <si>
    <t>Kokina</t>
  </si>
  <si>
    <t>Daugavpils 12.vidusskola</t>
  </si>
  <si>
    <t>Lidija</t>
  </si>
  <si>
    <t>Znotiņa</t>
  </si>
  <si>
    <t>Ērika</t>
  </si>
  <si>
    <t>Bužinska</t>
  </si>
  <si>
    <t>Barkāne</t>
  </si>
  <si>
    <t>Indra</t>
  </si>
  <si>
    <t>Ineta</t>
  </si>
  <si>
    <t>Kruļeva</t>
  </si>
  <si>
    <t>Eva</t>
  </si>
  <si>
    <t>Kucina</t>
  </si>
  <si>
    <t>Maksims</t>
  </si>
  <si>
    <t>Jurinovs</t>
  </si>
  <si>
    <t>Daugavpils 16.vidusskola</t>
  </si>
  <si>
    <t xml:space="preserve">Anželika </t>
  </si>
  <si>
    <t>Anufrijeva</t>
  </si>
  <si>
    <t>Veronika</t>
  </si>
  <si>
    <t>Griņko</t>
  </si>
  <si>
    <t>Dita</t>
  </si>
  <si>
    <t>Bēķe</t>
  </si>
  <si>
    <t>Daugavpils 17.vidusskola</t>
  </si>
  <si>
    <t xml:space="preserve">Elvīra </t>
  </si>
  <si>
    <t>Mačuļska</t>
  </si>
  <si>
    <t>29.</t>
  </si>
  <si>
    <t>30.</t>
  </si>
  <si>
    <t>31.</t>
  </si>
  <si>
    <t>Semjonova</t>
  </si>
  <si>
    <t xml:space="preserve">Jūlija </t>
  </si>
  <si>
    <t>Vaikule</t>
  </si>
  <si>
    <t>Ņikita</t>
  </si>
  <si>
    <t>Rakels</t>
  </si>
  <si>
    <t>Oksana</t>
  </si>
  <si>
    <t>Ešenvalde</t>
  </si>
  <si>
    <t>Ilona Bohāne</t>
  </si>
  <si>
    <t>Pilsētas olimpiādē piedalījās</t>
  </si>
  <si>
    <t>izglītojamais.</t>
  </si>
  <si>
    <t xml:space="preserve">Svetlana Iveta </t>
  </si>
  <si>
    <t>Orlova Vasitova</t>
  </si>
  <si>
    <t>1.vieta</t>
  </si>
  <si>
    <t>2.vieta</t>
  </si>
  <si>
    <t>3.vieta</t>
  </si>
  <si>
    <t>Atzinība</t>
  </si>
  <si>
    <t>Ināra Žukovska</t>
  </si>
  <si>
    <t>Tamāra Platkova</t>
  </si>
  <si>
    <t>Svetlana Orlova</t>
  </si>
  <si>
    <t>Iveta Vasitova</t>
  </si>
  <si>
    <t>Ināra Locika</t>
  </si>
  <si>
    <t>Ludmila Frolova</t>
  </si>
  <si>
    <t>Maruta Rusiņa</t>
  </si>
  <si>
    <t>Anželika Anufrijeva</t>
  </si>
  <si>
    <t>Tatjana Lavrecka</t>
  </si>
  <si>
    <t>Violeta Teivāne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</si>
</sst>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36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6" fillId="33" borderId="10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 horizontal="center" vertical="center" wrapText="1"/>
    </xf>
    <xf numFmtId="0" fontId="39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5" borderId="10" xfId="0" applyFill="1" applyBorder="1" applyAlignment="1">
      <alignment vertical="center" wrapText="1"/>
    </xf>
    <xf numFmtId="0" fontId="40" fillId="0" borderId="13" xfId="0" applyFont="1" applyBorder="1" applyAlignment="1">
      <alignment horizontal="center" vertical="top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5" borderId="14" xfId="0" applyFill="1" applyBorder="1" applyAlignment="1">
      <alignment textRotation="90"/>
    </xf>
    <xf numFmtId="0" fontId="0" fillId="5" borderId="15" xfId="0" applyFill="1" applyBorder="1" applyAlignment="1">
      <alignment textRotation="90"/>
    </xf>
    <xf numFmtId="0" fontId="0" fillId="5" borderId="16" xfId="0" applyFill="1" applyBorder="1" applyAlignment="1">
      <alignment/>
    </xf>
    <xf numFmtId="0" fontId="41" fillId="0" borderId="0" xfId="0" applyFont="1" applyAlignment="1">
      <alignment wrapText="1"/>
    </xf>
    <xf numFmtId="0" fontId="41" fillId="0" borderId="11" xfId="0" applyFont="1" applyBorder="1" applyAlignment="1">
      <alignment wrapText="1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="80" zoomScaleNormal="80" zoomScalePageLayoutView="0" workbookViewId="0" topLeftCell="A13">
      <selection activeCell="F26" sqref="F26"/>
    </sheetView>
  </sheetViews>
  <sheetFormatPr defaultColWidth="9.140625" defaultRowHeight="15"/>
  <cols>
    <col min="1" max="1" width="4.8515625" style="0" customWidth="1"/>
    <col min="2" max="2" width="16.28125" style="0" customWidth="1"/>
    <col min="3" max="3" width="13.28125" style="0" customWidth="1"/>
    <col min="4" max="4" width="44.8515625" style="0" customWidth="1"/>
    <col min="5" max="5" width="7.421875" style="0" customWidth="1"/>
    <col min="6" max="6" width="5.140625" style="0" customWidth="1"/>
    <col min="7" max="7" width="4.7109375" style="0" customWidth="1"/>
    <col min="8" max="8" width="4.28125" style="0" customWidth="1"/>
    <col min="9" max="9" width="5.140625" style="0" customWidth="1"/>
    <col min="10" max="10" width="5.00390625" style="0" customWidth="1"/>
    <col min="11" max="15" width="4.7109375" style="0" customWidth="1"/>
    <col min="16" max="18" width="5.28125" style="0" customWidth="1"/>
    <col min="19" max="19" width="4.7109375" style="0" customWidth="1"/>
    <col min="21" max="21" width="9.57421875" style="0" customWidth="1"/>
    <col min="22" max="22" width="10.8515625" style="0" customWidth="1"/>
  </cols>
  <sheetData>
    <row r="1" spans="2:22" ht="15">
      <c r="B1" s="33" t="s">
        <v>18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28" t="s">
        <v>14</v>
      </c>
      <c r="T1" s="28"/>
      <c r="U1" s="28"/>
      <c r="V1" s="28"/>
    </row>
    <row r="2" spans="2:22" ht="29.2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9"/>
      <c r="T2" s="29"/>
      <c r="U2" s="29"/>
      <c r="V2" s="29"/>
    </row>
    <row r="3" spans="2:22" ht="31.5" customHeight="1">
      <c r="B3" s="24" t="s">
        <v>15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9"/>
      <c r="T3" s="8"/>
      <c r="U3" s="8"/>
      <c r="V3" s="8"/>
    </row>
    <row r="4" spans="1:22" ht="14.25" customHeight="1">
      <c r="A4" s="21" t="s">
        <v>0</v>
      </c>
      <c r="B4" s="21" t="s">
        <v>1</v>
      </c>
      <c r="C4" s="21" t="s">
        <v>2</v>
      </c>
      <c r="D4" s="21" t="s">
        <v>13</v>
      </c>
      <c r="E4" s="21" t="s">
        <v>3</v>
      </c>
      <c r="F4" s="26" t="s">
        <v>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3" t="s">
        <v>5</v>
      </c>
      <c r="S4" s="30" t="s">
        <v>6</v>
      </c>
      <c r="T4" s="23" t="s">
        <v>9</v>
      </c>
      <c r="U4" s="23" t="s">
        <v>7</v>
      </c>
      <c r="V4" s="23" t="s">
        <v>8</v>
      </c>
    </row>
    <row r="5" spans="1:22" ht="39" customHeight="1">
      <c r="A5" s="22"/>
      <c r="B5" s="22"/>
      <c r="C5" s="22"/>
      <c r="D5" s="22"/>
      <c r="E5" s="22"/>
      <c r="F5" s="10">
        <v>1</v>
      </c>
      <c r="G5" s="10">
        <v>2.1</v>
      </c>
      <c r="H5" s="10" t="s">
        <v>16</v>
      </c>
      <c r="I5" s="10" t="s">
        <v>17</v>
      </c>
      <c r="J5" s="11">
        <v>2.4</v>
      </c>
      <c r="K5" s="11">
        <v>3</v>
      </c>
      <c r="L5" s="14">
        <v>4</v>
      </c>
      <c r="M5" s="14">
        <v>5</v>
      </c>
      <c r="N5" s="14">
        <v>6</v>
      </c>
      <c r="O5" s="14">
        <v>7</v>
      </c>
      <c r="P5" s="11">
        <v>8</v>
      </c>
      <c r="Q5" s="13">
        <v>9</v>
      </c>
      <c r="R5" s="21"/>
      <c r="S5" s="31"/>
      <c r="T5" s="21"/>
      <c r="U5" s="23"/>
      <c r="V5" s="23"/>
    </row>
    <row r="6" spans="1:22" ht="14.25" customHeight="1">
      <c r="A6" s="22"/>
      <c r="B6" s="22"/>
      <c r="C6" s="22"/>
      <c r="D6" s="22"/>
      <c r="E6" s="22"/>
      <c r="F6" s="12">
        <v>15</v>
      </c>
      <c r="G6" s="12">
        <v>11</v>
      </c>
      <c r="H6" s="12">
        <v>5</v>
      </c>
      <c r="I6" s="12">
        <v>2</v>
      </c>
      <c r="J6" s="12">
        <v>2</v>
      </c>
      <c r="K6" s="12">
        <v>6</v>
      </c>
      <c r="L6" s="12">
        <v>6</v>
      </c>
      <c r="M6" s="12">
        <v>5</v>
      </c>
      <c r="N6" s="12">
        <v>3</v>
      </c>
      <c r="O6" s="12">
        <v>7</v>
      </c>
      <c r="P6" s="12">
        <v>8</v>
      </c>
      <c r="Q6" s="12">
        <v>34</v>
      </c>
      <c r="R6" s="12">
        <f aca="true" t="shared" si="0" ref="R6:R37">SUM(F6:Q6)</f>
        <v>104</v>
      </c>
      <c r="S6" s="32"/>
      <c r="T6" s="21"/>
      <c r="U6" s="23"/>
      <c r="V6" s="23"/>
    </row>
    <row r="7" spans="1:22" ht="15">
      <c r="A7" s="17">
        <v>1</v>
      </c>
      <c r="B7" s="7" t="s">
        <v>19</v>
      </c>
      <c r="C7" s="7" t="s">
        <v>20</v>
      </c>
      <c r="D7" s="6" t="s">
        <v>21</v>
      </c>
      <c r="E7" s="2" t="s">
        <v>27</v>
      </c>
      <c r="F7" s="2">
        <v>1</v>
      </c>
      <c r="G7" s="2">
        <v>3</v>
      </c>
      <c r="H7" s="2">
        <v>3</v>
      </c>
      <c r="I7" s="2">
        <v>1</v>
      </c>
      <c r="J7" s="2">
        <v>0</v>
      </c>
      <c r="K7" s="2">
        <v>2</v>
      </c>
      <c r="L7" s="2">
        <v>3</v>
      </c>
      <c r="M7" s="2">
        <v>5</v>
      </c>
      <c r="N7" s="2">
        <v>1</v>
      </c>
      <c r="O7" s="2">
        <v>2</v>
      </c>
      <c r="P7" s="2">
        <v>8</v>
      </c>
      <c r="Q7" s="2">
        <v>14</v>
      </c>
      <c r="R7" s="12">
        <f t="shared" si="0"/>
        <v>43</v>
      </c>
      <c r="S7" s="16">
        <f>ROUND(R7/$R$6*100,0)</f>
        <v>41</v>
      </c>
      <c r="T7" s="2"/>
      <c r="U7" s="6" t="s">
        <v>22</v>
      </c>
      <c r="V7" s="6" t="s">
        <v>23</v>
      </c>
    </row>
    <row r="8" spans="1:22" ht="15">
      <c r="A8" s="17">
        <v>2</v>
      </c>
      <c r="B8" s="7" t="s">
        <v>24</v>
      </c>
      <c r="C8" s="7" t="s">
        <v>25</v>
      </c>
      <c r="D8" s="6" t="s">
        <v>21</v>
      </c>
      <c r="E8" s="2" t="s">
        <v>26</v>
      </c>
      <c r="F8" s="2">
        <v>1</v>
      </c>
      <c r="G8" s="2">
        <v>2</v>
      </c>
      <c r="H8" s="2">
        <v>0</v>
      </c>
      <c r="I8" s="2">
        <v>2</v>
      </c>
      <c r="J8" s="2">
        <v>0</v>
      </c>
      <c r="K8" s="2">
        <v>3</v>
      </c>
      <c r="L8" s="2">
        <v>2</v>
      </c>
      <c r="M8" s="2">
        <v>2</v>
      </c>
      <c r="N8" s="2">
        <v>2</v>
      </c>
      <c r="O8" s="2">
        <v>4</v>
      </c>
      <c r="P8" s="2">
        <v>8</v>
      </c>
      <c r="Q8" s="2">
        <v>19</v>
      </c>
      <c r="R8" s="12">
        <f t="shared" si="0"/>
        <v>45</v>
      </c>
      <c r="S8" s="16">
        <f aca="true" t="shared" si="1" ref="S8:S37">ROUND(R8/$R$6*100,0)</f>
        <v>43</v>
      </c>
      <c r="T8" s="2"/>
      <c r="U8" s="6" t="s">
        <v>22</v>
      </c>
      <c r="V8" s="6" t="s">
        <v>23</v>
      </c>
    </row>
    <row r="9" spans="1:22" ht="15">
      <c r="A9" s="17">
        <v>3</v>
      </c>
      <c r="B9" s="7" t="s">
        <v>28</v>
      </c>
      <c r="C9" s="7" t="s">
        <v>29</v>
      </c>
      <c r="D9" s="7" t="s">
        <v>30</v>
      </c>
      <c r="E9" s="2" t="s">
        <v>27</v>
      </c>
      <c r="F9" s="2">
        <v>11.5</v>
      </c>
      <c r="G9" s="2">
        <v>5</v>
      </c>
      <c r="H9" s="2">
        <v>4</v>
      </c>
      <c r="I9" s="2">
        <v>2</v>
      </c>
      <c r="J9" s="2">
        <v>1</v>
      </c>
      <c r="K9" s="2">
        <v>6</v>
      </c>
      <c r="L9" s="2">
        <v>5</v>
      </c>
      <c r="M9" s="2">
        <v>5</v>
      </c>
      <c r="N9" s="2">
        <v>0</v>
      </c>
      <c r="O9" s="2">
        <v>4</v>
      </c>
      <c r="P9" s="2">
        <v>8</v>
      </c>
      <c r="Q9" s="2">
        <v>29</v>
      </c>
      <c r="R9" s="12">
        <f t="shared" si="0"/>
        <v>80.5</v>
      </c>
      <c r="S9" s="16">
        <f t="shared" si="1"/>
        <v>77</v>
      </c>
      <c r="T9" s="2" t="s">
        <v>123</v>
      </c>
      <c r="U9" s="6" t="s">
        <v>31</v>
      </c>
      <c r="V9" s="6" t="s">
        <v>32</v>
      </c>
    </row>
    <row r="10" spans="1:22" ht="15">
      <c r="A10" s="17">
        <v>4</v>
      </c>
      <c r="B10" s="7" t="s">
        <v>33</v>
      </c>
      <c r="C10" s="7" t="s">
        <v>34</v>
      </c>
      <c r="D10" s="6" t="s">
        <v>30</v>
      </c>
      <c r="E10" s="2" t="s">
        <v>26</v>
      </c>
      <c r="F10" s="2">
        <v>5</v>
      </c>
      <c r="G10" s="2">
        <v>6</v>
      </c>
      <c r="H10" s="2">
        <v>5</v>
      </c>
      <c r="I10" s="2">
        <v>1</v>
      </c>
      <c r="J10" s="2">
        <v>2</v>
      </c>
      <c r="K10" s="2">
        <v>6</v>
      </c>
      <c r="L10" s="2">
        <v>4</v>
      </c>
      <c r="M10" s="2">
        <v>5</v>
      </c>
      <c r="N10" s="2">
        <v>0</v>
      </c>
      <c r="O10" s="2">
        <v>5</v>
      </c>
      <c r="P10" s="2">
        <v>8</v>
      </c>
      <c r="Q10" s="2">
        <v>26</v>
      </c>
      <c r="R10" s="12">
        <f t="shared" si="0"/>
        <v>73</v>
      </c>
      <c r="S10" s="16">
        <f t="shared" si="1"/>
        <v>70</v>
      </c>
      <c r="T10" s="2" t="s">
        <v>124</v>
      </c>
      <c r="U10" s="6" t="s">
        <v>31</v>
      </c>
      <c r="V10" s="6" t="s">
        <v>32</v>
      </c>
    </row>
    <row r="11" spans="1:22" ht="15">
      <c r="A11" s="17">
        <v>5</v>
      </c>
      <c r="B11" s="7" t="s">
        <v>35</v>
      </c>
      <c r="C11" s="7" t="s">
        <v>36</v>
      </c>
      <c r="D11" s="7" t="s">
        <v>30</v>
      </c>
      <c r="E11" s="2" t="s">
        <v>26</v>
      </c>
      <c r="F11" s="2">
        <v>3</v>
      </c>
      <c r="G11" s="2">
        <v>5</v>
      </c>
      <c r="H11" s="2">
        <v>3</v>
      </c>
      <c r="I11" s="2">
        <v>1</v>
      </c>
      <c r="J11" s="2">
        <v>2</v>
      </c>
      <c r="K11" s="2">
        <v>5</v>
      </c>
      <c r="L11" s="2">
        <v>2</v>
      </c>
      <c r="M11" s="2">
        <v>0</v>
      </c>
      <c r="N11" s="2">
        <v>0</v>
      </c>
      <c r="O11" s="2">
        <v>3</v>
      </c>
      <c r="P11" s="2">
        <v>8</v>
      </c>
      <c r="Q11" s="2">
        <v>18</v>
      </c>
      <c r="R11" s="12">
        <f t="shared" si="0"/>
        <v>50</v>
      </c>
      <c r="S11" s="16">
        <f t="shared" si="1"/>
        <v>48</v>
      </c>
      <c r="T11" s="2"/>
      <c r="U11" s="6" t="s">
        <v>31</v>
      </c>
      <c r="V11" s="6" t="s">
        <v>32</v>
      </c>
    </row>
    <row r="12" spans="1:22" ht="15">
      <c r="A12" s="17">
        <v>6</v>
      </c>
      <c r="B12" s="7" t="s">
        <v>37</v>
      </c>
      <c r="C12" s="7" t="s">
        <v>38</v>
      </c>
      <c r="D12" s="6" t="s">
        <v>39</v>
      </c>
      <c r="E12" s="2" t="s">
        <v>27</v>
      </c>
      <c r="F12" s="2">
        <v>1</v>
      </c>
      <c r="G12" s="2">
        <v>2</v>
      </c>
      <c r="H12" s="2">
        <v>2</v>
      </c>
      <c r="I12" s="2">
        <v>0</v>
      </c>
      <c r="J12" s="2">
        <v>0</v>
      </c>
      <c r="K12" s="2">
        <v>1</v>
      </c>
      <c r="L12" s="2">
        <v>2</v>
      </c>
      <c r="M12" s="2">
        <v>0</v>
      </c>
      <c r="N12" s="2">
        <v>0</v>
      </c>
      <c r="O12" s="2">
        <v>1</v>
      </c>
      <c r="P12" s="2">
        <v>8</v>
      </c>
      <c r="Q12" s="2">
        <v>7</v>
      </c>
      <c r="R12" s="12">
        <f t="shared" si="0"/>
        <v>24</v>
      </c>
      <c r="S12" s="16">
        <f t="shared" si="1"/>
        <v>23</v>
      </c>
      <c r="T12" s="2"/>
      <c r="U12" s="6" t="s">
        <v>40</v>
      </c>
      <c r="V12" s="6" t="s">
        <v>41</v>
      </c>
    </row>
    <row r="13" spans="1:22" ht="15">
      <c r="A13" s="17">
        <v>7</v>
      </c>
      <c r="B13" s="7" t="s">
        <v>42</v>
      </c>
      <c r="C13" s="7" t="s">
        <v>43</v>
      </c>
      <c r="D13" s="6" t="s">
        <v>39</v>
      </c>
      <c r="E13" s="2" t="s">
        <v>27</v>
      </c>
      <c r="F13" s="2">
        <v>2</v>
      </c>
      <c r="G13" s="2">
        <v>3</v>
      </c>
      <c r="H13" s="2">
        <v>3</v>
      </c>
      <c r="I13" s="2">
        <v>1</v>
      </c>
      <c r="J13" s="2">
        <v>0</v>
      </c>
      <c r="K13" s="2">
        <v>3</v>
      </c>
      <c r="L13" s="2">
        <v>0</v>
      </c>
      <c r="M13" s="2">
        <v>2</v>
      </c>
      <c r="N13" s="2">
        <v>0</v>
      </c>
      <c r="O13" s="2">
        <v>2</v>
      </c>
      <c r="P13" s="2">
        <v>8</v>
      </c>
      <c r="Q13" s="2">
        <v>13</v>
      </c>
      <c r="R13" s="12">
        <f t="shared" si="0"/>
        <v>37</v>
      </c>
      <c r="S13" s="16">
        <f t="shared" si="1"/>
        <v>36</v>
      </c>
      <c r="T13" s="2"/>
      <c r="U13" s="6" t="s">
        <v>40</v>
      </c>
      <c r="V13" s="6" t="s">
        <v>41</v>
      </c>
    </row>
    <row r="14" spans="1:22" ht="15">
      <c r="A14" s="17">
        <v>8</v>
      </c>
      <c r="B14" s="7" t="s">
        <v>44</v>
      </c>
      <c r="C14" s="7" t="s">
        <v>45</v>
      </c>
      <c r="D14" s="7" t="s">
        <v>39</v>
      </c>
      <c r="E14" s="2" t="s">
        <v>27</v>
      </c>
      <c r="F14" s="2">
        <v>3</v>
      </c>
      <c r="G14" s="2">
        <v>3</v>
      </c>
      <c r="H14" s="2">
        <v>0</v>
      </c>
      <c r="I14" s="2">
        <v>1</v>
      </c>
      <c r="J14" s="2">
        <v>0</v>
      </c>
      <c r="K14" s="2">
        <v>2</v>
      </c>
      <c r="L14" s="2">
        <v>2</v>
      </c>
      <c r="M14" s="2">
        <v>1</v>
      </c>
      <c r="N14" s="2">
        <v>1</v>
      </c>
      <c r="O14" s="2">
        <v>1</v>
      </c>
      <c r="P14" s="2">
        <v>8</v>
      </c>
      <c r="Q14" s="2">
        <v>6</v>
      </c>
      <c r="R14" s="12">
        <f t="shared" si="0"/>
        <v>28</v>
      </c>
      <c r="S14" s="16">
        <f t="shared" si="1"/>
        <v>27</v>
      </c>
      <c r="T14" s="2"/>
      <c r="U14" s="6" t="s">
        <v>40</v>
      </c>
      <c r="V14" s="6" t="s">
        <v>41</v>
      </c>
    </row>
    <row r="15" spans="1:22" ht="15">
      <c r="A15" s="17">
        <v>9</v>
      </c>
      <c r="B15" s="7" t="s">
        <v>46</v>
      </c>
      <c r="C15" s="7" t="s">
        <v>47</v>
      </c>
      <c r="D15" s="6" t="s">
        <v>39</v>
      </c>
      <c r="E15" s="2" t="s">
        <v>26</v>
      </c>
      <c r="F15" s="2">
        <v>3.5</v>
      </c>
      <c r="G15" s="2">
        <v>4</v>
      </c>
      <c r="H15" s="2">
        <v>3</v>
      </c>
      <c r="I15" s="2">
        <v>1</v>
      </c>
      <c r="J15" s="2">
        <v>1</v>
      </c>
      <c r="K15" s="2">
        <v>4</v>
      </c>
      <c r="L15" s="2">
        <v>4</v>
      </c>
      <c r="M15" s="2">
        <v>5</v>
      </c>
      <c r="N15" s="2">
        <v>1</v>
      </c>
      <c r="O15" s="2">
        <v>5</v>
      </c>
      <c r="P15" s="2">
        <v>8</v>
      </c>
      <c r="Q15" s="2">
        <v>22</v>
      </c>
      <c r="R15" s="12">
        <f t="shared" si="0"/>
        <v>61.5</v>
      </c>
      <c r="S15" s="16">
        <f t="shared" si="1"/>
        <v>59</v>
      </c>
      <c r="T15" s="2" t="s">
        <v>126</v>
      </c>
      <c r="U15" s="6" t="s">
        <v>48</v>
      </c>
      <c r="V15" s="6" t="s">
        <v>49</v>
      </c>
    </row>
    <row r="16" spans="1:22" ht="15">
      <c r="A16" s="17">
        <v>10</v>
      </c>
      <c r="B16" s="7" t="s">
        <v>50</v>
      </c>
      <c r="C16" s="7" t="s">
        <v>51</v>
      </c>
      <c r="D16" s="7" t="s">
        <v>52</v>
      </c>
      <c r="E16" s="2" t="s">
        <v>27</v>
      </c>
      <c r="F16" s="2">
        <v>5</v>
      </c>
      <c r="G16" s="2">
        <v>6</v>
      </c>
      <c r="H16" s="2">
        <v>5</v>
      </c>
      <c r="I16" s="2">
        <v>2</v>
      </c>
      <c r="J16" s="2">
        <v>1</v>
      </c>
      <c r="K16" s="2">
        <v>4</v>
      </c>
      <c r="L16" s="2">
        <v>6</v>
      </c>
      <c r="M16" s="2">
        <v>5</v>
      </c>
      <c r="N16" s="2">
        <v>2</v>
      </c>
      <c r="O16" s="2">
        <v>4</v>
      </c>
      <c r="P16" s="2">
        <v>8</v>
      </c>
      <c r="Q16" s="2">
        <v>24</v>
      </c>
      <c r="R16" s="12">
        <f t="shared" si="0"/>
        <v>72</v>
      </c>
      <c r="S16" s="16">
        <f t="shared" si="1"/>
        <v>69</v>
      </c>
      <c r="T16" s="2" t="s">
        <v>124</v>
      </c>
      <c r="U16" s="6" t="s">
        <v>22</v>
      </c>
      <c r="V16" s="6" t="s">
        <v>53</v>
      </c>
    </row>
    <row r="17" spans="1:22" ht="15">
      <c r="A17" s="17">
        <v>11</v>
      </c>
      <c r="B17" s="7" t="s">
        <v>54</v>
      </c>
      <c r="C17" s="7" t="s">
        <v>55</v>
      </c>
      <c r="D17" s="6" t="s">
        <v>52</v>
      </c>
      <c r="E17" s="2" t="s">
        <v>27</v>
      </c>
      <c r="F17" s="2">
        <v>5.5</v>
      </c>
      <c r="G17" s="2">
        <v>2</v>
      </c>
      <c r="H17" s="2">
        <v>4</v>
      </c>
      <c r="I17" s="2">
        <v>1</v>
      </c>
      <c r="J17" s="2">
        <v>1</v>
      </c>
      <c r="K17" s="2">
        <v>4</v>
      </c>
      <c r="L17" s="2">
        <v>3</v>
      </c>
      <c r="M17" s="2">
        <v>5</v>
      </c>
      <c r="N17" s="2">
        <v>1</v>
      </c>
      <c r="O17" s="2">
        <v>1</v>
      </c>
      <c r="P17" s="2">
        <v>8</v>
      </c>
      <c r="Q17" s="2">
        <v>25</v>
      </c>
      <c r="R17" s="12">
        <f t="shared" si="0"/>
        <v>60.5</v>
      </c>
      <c r="S17" s="16">
        <f>ROUND(R17/$R$6*100,0)</f>
        <v>58</v>
      </c>
      <c r="T17" s="2" t="s">
        <v>126</v>
      </c>
      <c r="U17" s="6" t="s">
        <v>22</v>
      </c>
      <c r="V17" s="6" t="s">
        <v>53</v>
      </c>
    </row>
    <row r="18" spans="1:22" ht="15">
      <c r="A18" s="17">
        <v>12</v>
      </c>
      <c r="B18" s="7" t="s">
        <v>56</v>
      </c>
      <c r="C18" s="7" t="s">
        <v>57</v>
      </c>
      <c r="D18" s="7" t="s">
        <v>52</v>
      </c>
      <c r="E18" s="2" t="s">
        <v>27</v>
      </c>
      <c r="F18" s="2">
        <v>2.5</v>
      </c>
      <c r="G18" s="2">
        <v>2</v>
      </c>
      <c r="H18" s="2">
        <v>2</v>
      </c>
      <c r="I18" s="2">
        <v>2</v>
      </c>
      <c r="J18" s="2">
        <v>2</v>
      </c>
      <c r="K18" s="2">
        <v>5</v>
      </c>
      <c r="L18" s="2">
        <v>3</v>
      </c>
      <c r="M18" s="2">
        <v>5</v>
      </c>
      <c r="N18" s="2">
        <v>1</v>
      </c>
      <c r="O18" s="2">
        <v>5</v>
      </c>
      <c r="P18" s="2">
        <v>8</v>
      </c>
      <c r="Q18" s="2">
        <v>24</v>
      </c>
      <c r="R18" s="12">
        <f t="shared" si="0"/>
        <v>61.5</v>
      </c>
      <c r="S18" s="16">
        <f t="shared" si="1"/>
        <v>59</v>
      </c>
      <c r="T18" s="2" t="s">
        <v>126</v>
      </c>
      <c r="U18" s="6" t="s">
        <v>22</v>
      </c>
      <c r="V18" s="6" t="s">
        <v>53</v>
      </c>
    </row>
    <row r="19" spans="1:22" ht="15">
      <c r="A19" s="17">
        <v>13</v>
      </c>
      <c r="B19" s="7" t="s">
        <v>58</v>
      </c>
      <c r="C19" s="7" t="s">
        <v>59</v>
      </c>
      <c r="D19" s="6" t="s">
        <v>52</v>
      </c>
      <c r="E19" s="2" t="s">
        <v>26</v>
      </c>
      <c r="F19" s="2">
        <v>2</v>
      </c>
      <c r="G19" s="2">
        <v>3</v>
      </c>
      <c r="H19" s="2">
        <v>5</v>
      </c>
      <c r="I19" s="2">
        <v>2</v>
      </c>
      <c r="J19" s="2">
        <v>0</v>
      </c>
      <c r="K19" s="2">
        <v>5</v>
      </c>
      <c r="L19" s="2">
        <v>4</v>
      </c>
      <c r="M19" s="2">
        <v>5</v>
      </c>
      <c r="N19" s="2">
        <v>1</v>
      </c>
      <c r="O19" s="2">
        <v>6</v>
      </c>
      <c r="P19" s="2">
        <v>8</v>
      </c>
      <c r="Q19" s="2">
        <v>27</v>
      </c>
      <c r="R19" s="12">
        <f t="shared" si="0"/>
        <v>68</v>
      </c>
      <c r="S19" s="16">
        <f t="shared" si="1"/>
        <v>65</v>
      </c>
      <c r="T19" s="2" t="s">
        <v>125</v>
      </c>
      <c r="U19" s="6" t="s">
        <v>22</v>
      </c>
      <c r="V19" s="6" t="s">
        <v>53</v>
      </c>
    </row>
    <row r="20" spans="1:22" ht="15">
      <c r="A20" s="17">
        <v>14</v>
      </c>
      <c r="B20" s="7" t="s">
        <v>60</v>
      </c>
      <c r="C20" s="7" t="s">
        <v>61</v>
      </c>
      <c r="D20" s="7" t="s">
        <v>52</v>
      </c>
      <c r="E20" s="2" t="s">
        <v>26</v>
      </c>
      <c r="F20" s="2">
        <v>1.5</v>
      </c>
      <c r="G20" s="2">
        <v>4</v>
      </c>
      <c r="H20" s="2">
        <v>3</v>
      </c>
      <c r="I20" s="2">
        <v>0</v>
      </c>
      <c r="J20" s="2">
        <v>1</v>
      </c>
      <c r="K20" s="2">
        <v>3</v>
      </c>
      <c r="L20" s="2">
        <v>4</v>
      </c>
      <c r="M20" s="2">
        <v>5</v>
      </c>
      <c r="N20" s="2">
        <v>2</v>
      </c>
      <c r="O20" s="2">
        <v>4</v>
      </c>
      <c r="P20" s="2">
        <v>8</v>
      </c>
      <c r="Q20" s="2">
        <v>21</v>
      </c>
      <c r="R20" s="12">
        <f t="shared" si="0"/>
        <v>56.5</v>
      </c>
      <c r="S20" s="16">
        <f t="shared" si="1"/>
        <v>54</v>
      </c>
      <c r="T20" s="18" t="s">
        <v>126</v>
      </c>
      <c r="U20" s="6" t="s">
        <v>22</v>
      </c>
      <c r="V20" s="6" t="s">
        <v>53</v>
      </c>
    </row>
    <row r="21" spans="1:22" ht="15">
      <c r="A21" s="17">
        <v>15</v>
      </c>
      <c r="B21" s="7" t="s">
        <v>62</v>
      </c>
      <c r="C21" s="7" t="s">
        <v>63</v>
      </c>
      <c r="D21" s="7" t="s">
        <v>64</v>
      </c>
      <c r="E21" s="2" t="s">
        <v>26</v>
      </c>
      <c r="F21" s="2">
        <v>2</v>
      </c>
      <c r="G21" s="2">
        <v>0</v>
      </c>
      <c r="H21" s="2">
        <v>2</v>
      </c>
      <c r="I21" s="2">
        <v>2</v>
      </c>
      <c r="J21" s="2">
        <v>0</v>
      </c>
      <c r="K21" s="2">
        <v>3</v>
      </c>
      <c r="L21" s="2">
        <v>4</v>
      </c>
      <c r="M21" s="2">
        <v>5</v>
      </c>
      <c r="N21" s="2">
        <v>1</v>
      </c>
      <c r="O21" s="2">
        <v>4</v>
      </c>
      <c r="P21" s="2">
        <v>8</v>
      </c>
      <c r="Q21" s="2">
        <v>10</v>
      </c>
      <c r="R21" s="12">
        <f t="shared" si="0"/>
        <v>41</v>
      </c>
      <c r="S21" s="16">
        <f t="shared" si="1"/>
        <v>39</v>
      </c>
      <c r="T21" s="2"/>
      <c r="U21" s="6" t="s">
        <v>65</v>
      </c>
      <c r="V21" s="6" t="s">
        <v>66</v>
      </c>
    </row>
    <row r="22" spans="1:22" ht="15">
      <c r="A22" s="17">
        <v>16</v>
      </c>
      <c r="B22" s="7" t="s">
        <v>67</v>
      </c>
      <c r="C22" s="7" t="s">
        <v>68</v>
      </c>
      <c r="D22" s="7" t="s">
        <v>64</v>
      </c>
      <c r="E22" s="2" t="s">
        <v>26</v>
      </c>
      <c r="F22" s="2">
        <v>1</v>
      </c>
      <c r="G22" s="2">
        <v>4</v>
      </c>
      <c r="H22" s="2">
        <v>2</v>
      </c>
      <c r="I22" s="2">
        <v>1</v>
      </c>
      <c r="J22" s="2">
        <v>0</v>
      </c>
      <c r="K22" s="2">
        <v>3</v>
      </c>
      <c r="L22" s="2">
        <v>1</v>
      </c>
      <c r="M22" s="2">
        <v>0</v>
      </c>
      <c r="N22" s="2">
        <v>0</v>
      </c>
      <c r="O22" s="2">
        <v>4</v>
      </c>
      <c r="P22" s="2">
        <v>8</v>
      </c>
      <c r="Q22" s="2">
        <v>7</v>
      </c>
      <c r="R22" s="12">
        <f t="shared" si="0"/>
        <v>31</v>
      </c>
      <c r="S22" s="16">
        <f t="shared" si="1"/>
        <v>30</v>
      </c>
      <c r="T22" s="2"/>
      <c r="U22" s="6" t="s">
        <v>65</v>
      </c>
      <c r="V22" s="6" t="s">
        <v>66</v>
      </c>
    </row>
    <row r="23" spans="1:22" ht="15">
      <c r="A23" s="17">
        <v>17</v>
      </c>
      <c r="B23" s="7" t="s">
        <v>69</v>
      </c>
      <c r="C23" s="7" t="s">
        <v>70</v>
      </c>
      <c r="D23" s="7" t="s">
        <v>64</v>
      </c>
      <c r="E23" s="2" t="s">
        <v>26</v>
      </c>
      <c r="F23" s="2">
        <v>1.5</v>
      </c>
      <c r="G23" s="2">
        <v>1</v>
      </c>
      <c r="H23" s="2">
        <v>3</v>
      </c>
      <c r="I23" s="2">
        <v>1</v>
      </c>
      <c r="J23" s="2">
        <v>0</v>
      </c>
      <c r="K23" s="2">
        <v>5</v>
      </c>
      <c r="L23" s="2">
        <v>3</v>
      </c>
      <c r="M23" s="2">
        <v>4</v>
      </c>
      <c r="N23" s="2">
        <v>1</v>
      </c>
      <c r="O23" s="2">
        <v>2</v>
      </c>
      <c r="P23" s="2">
        <v>8</v>
      </c>
      <c r="Q23" s="2">
        <v>11</v>
      </c>
      <c r="R23" s="12">
        <f t="shared" si="0"/>
        <v>40.5</v>
      </c>
      <c r="S23" s="16">
        <f t="shared" si="1"/>
        <v>39</v>
      </c>
      <c r="T23" s="2"/>
      <c r="U23" s="6" t="s">
        <v>65</v>
      </c>
      <c r="V23" s="6" t="s">
        <v>66</v>
      </c>
    </row>
    <row r="24" spans="1:22" ht="30">
      <c r="A24" s="17">
        <v>18</v>
      </c>
      <c r="B24" s="20" t="s">
        <v>71</v>
      </c>
      <c r="C24" s="20" t="s">
        <v>72</v>
      </c>
      <c r="D24" s="20" t="s">
        <v>73</v>
      </c>
      <c r="E24" s="2" t="s">
        <v>27</v>
      </c>
      <c r="F24" s="2">
        <v>1</v>
      </c>
      <c r="G24" s="2">
        <v>1</v>
      </c>
      <c r="H24" s="2">
        <v>3</v>
      </c>
      <c r="I24" s="2">
        <v>2</v>
      </c>
      <c r="J24" s="2">
        <v>0</v>
      </c>
      <c r="K24" s="2">
        <v>4</v>
      </c>
      <c r="L24" s="2">
        <v>4</v>
      </c>
      <c r="M24" s="2">
        <v>0</v>
      </c>
      <c r="N24" s="2">
        <v>0</v>
      </c>
      <c r="O24" s="2">
        <v>2</v>
      </c>
      <c r="P24" s="2">
        <v>8</v>
      </c>
      <c r="Q24" s="2">
        <v>0</v>
      </c>
      <c r="R24" s="12">
        <f t="shared" si="0"/>
        <v>25</v>
      </c>
      <c r="S24" s="19">
        <f t="shared" si="1"/>
        <v>24</v>
      </c>
      <c r="T24" s="2"/>
      <c r="U24" s="7" t="s">
        <v>121</v>
      </c>
      <c r="V24" s="7" t="s">
        <v>122</v>
      </c>
    </row>
    <row r="25" spans="1:22" ht="30">
      <c r="A25" s="17">
        <v>19</v>
      </c>
      <c r="B25" s="20" t="s">
        <v>74</v>
      </c>
      <c r="C25" s="20" t="s">
        <v>75</v>
      </c>
      <c r="D25" s="20" t="s">
        <v>73</v>
      </c>
      <c r="E25" s="2" t="s">
        <v>27</v>
      </c>
      <c r="F25" s="2">
        <v>1</v>
      </c>
      <c r="G25" s="2">
        <v>1</v>
      </c>
      <c r="H25" s="2">
        <v>0</v>
      </c>
      <c r="I25" s="2">
        <v>1</v>
      </c>
      <c r="J25" s="2">
        <v>0</v>
      </c>
      <c r="K25" s="2">
        <v>5</v>
      </c>
      <c r="L25" s="2">
        <v>2</v>
      </c>
      <c r="M25" s="2">
        <v>4</v>
      </c>
      <c r="N25" s="2">
        <v>0</v>
      </c>
      <c r="O25" s="2">
        <v>3</v>
      </c>
      <c r="P25" s="2">
        <v>8</v>
      </c>
      <c r="Q25" s="2">
        <v>0</v>
      </c>
      <c r="R25" s="12">
        <f t="shared" si="0"/>
        <v>25</v>
      </c>
      <c r="S25" s="19">
        <f t="shared" si="1"/>
        <v>24</v>
      </c>
      <c r="T25" s="2"/>
      <c r="U25" s="7" t="s">
        <v>121</v>
      </c>
      <c r="V25" s="7" t="s">
        <v>122</v>
      </c>
    </row>
    <row r="26" spans="1:22" ht="30">
      <c r="A26" s="17">
        <v>20</v>
      </c>
      <c r="B26" s="20" t="s">
        <v>76</v>
      </c>
      <c r="C26" s="20" t="s">
        <v>77</v>
      </c>
      <c r="D26" s="20" t="s">
        <v>73</v>
      </c>
      <c r="E26" s="2" t="s">
        <v>27</v>
      </c>
      <c r="F26" s="2">
        <v>1</v>
      </c>
      <c r="G26" s="2">
        <v>2</v>
      </c>
      <c r="H26" s="2">
        <v>2</v>
      </c>
      <c r="I26" s="2">
        <v>2</v>
      </c>
      <c r="J26" s="2">
        <v>0</v>
      </c>
      <c r="K26" s="2">
        <v>3</v>
      </c>
      <c r="L26" s="2">
        <v>1</v>
      </c>
      <c r="M26" s="2">
        <v>0</v>
      </c>
      <c r="N26" s="2">
        <v>1</v>
      </c>
      <c r="O26" s="2">
        <v>2</v>
      </c>
      <c r="P26" s="2">
        <v>8</v>
      </c>
      <c r="Q26" s="2">
        <v>7</v>
      </c>
      <c r="R26" s="12">
        <f t="shared" si="0"/>
        <v>29</v>
      </c>
      <c r="S26" s="19">
        <f>ROUND(R26/$R$6*100,0)</f>
        <v>28</v>
      </c>
      <c r="T26" s="2"/>
      <c r="U26" s="7" t="s">
        <v>121</v>
      </c>
      <c r="V26" s="7" t="s">
        <v>122</v>
      </c>
    </row>
    <row r="27" spans="1:22" ht="15">
      <c r="A27" s="17">
        <v>21</v>
      </c>
      <c r="B27" s="7" t="s">
        <v>78</v>
      </c>
      <c r="C27" s="7" t="s">
        <v>79</v>
      </c>
      <c r="D27" s="7" t="s">
        <v>80</v>
      </c>
      <c r="E27" s="2" t="s">
        <v>26</v>
      </c>
      <c r="F27" s="2">
        <v>1</v>
      </c>
      <c r="G27" s="2">
        <v>2</v>
      </c>
      <c r="H27" s="2">
        <v>2</v>
      </c>
      <c r="I27" s="2">
        <v>0</v>
      </c>
      <c r="J27" s="2">
        <v>0</v>
      </c>
      <c r="K27" s="2">
        <v>4</v>
      </c>
      <c r="L27" s="2">
        <v>3</v>
      </c>
      <c r="M27" s="2">
        <v>5</v>
      </c>
      <c r="N27" s="2">
        <v>0</v>
      </c>
      <c r="O27" s="2">
        <v>2</v>
      </c>
      <c r="P27" s="2">
        <v>8</v>
      </c>
      <c r="Q27" s="2">
        <v>21</v>
      </c>
      <c r="R27" s="12">
        <f t="shared" si="0"/>
        <v>48</v>
      </c>
      <c r="S27" s="16">
        <f t="shared" si="1"/>
        <v>46</v>
      </c>
      <c r="T27" s="2"/>
      <c r="U27" s="6" t="s">
        <v>81</v>
      </c>
      <c r="V27" s="6" t="s">
        <v>82</v>
      </c>
    </row>
    <row r="28" spans="1:22" ht="15">
      <c r="A28" s="17">
        <v>22</v>
      </c>
      <c r="B28" s="7" t="s">
        <v>83</v>
      </c>
      <c r="C28" s="7" t="s">
        <v>84</v>
      </c>
      <c r="D28" s="7" t="s">
        <v>85</v>
      </c>
      <c r="E28" s="2" t="s">
        <v>27</v>
      </c>
      <c r="F28" s="2">
        <v>1.5</v>
      </c>
      <c r="G28" s="2">
        <v>1</v>
      </c>
      <c r="H28" s="2">
        <v>1</v>
      </c>
      <c r="I28" s="2">
        <v>0</v>
      </c>
      <c r="J28" s="2">
        <v>0</v>
      </c>
      <c r="K28" s="2">
        <v>5</v>
      </c>
      <c r="L28" s="2">
        <v>3</v>
      </c>
      <c r="M28" s="2">
        <v>5</v>
      </c>
      <c r="N28" s="2">
        <v>2</v>
      </c>
      <c r="O28" s="2">
        <v>4</v>
      </c>
      <c r="P28" s="2">
        <v>8</v>
      </c>
      <c r="Q28" s="2">
        <v>26</v>
      </c>
      <c r="R28" s="12">
        <f t="shared" si="0"/>
        <v>56.5</v>
      </c>
      <c r="S28" s="16">
        <f t="shared" si="1"/>
        <v>54</v>
      </c>
      <c r="T28" s="18" t="s">
        <v>126</v>
      </c>
      <c r="U28" s="6" t="s">
        <v>91</v>
      </c>
      <c r="V28" s="6" t="s">
        <v>90</v>
      </c>
    </row>
    <row r="29" spans="1:22" ht="15">
      <c r="A29" s="17">
        <v>23</v>
      </c>
      <c r="B29" s="7" t="s">
        <v>88</v>
      </c>
      <c r="C29" s="7" t="s">
        <v>89</v>
      </c>
      <c r="D29" s="7" t="s">
        <v>85</v>
      </c>
      <c r="E29" s="2" t="s">
        <v>26</v>
      </c>
      <c r="F29" s="2">
        <v>2</v>
      </c>
      <c r="G29" s="2">
        <v>4</v>
      </c>
      <c r="H29" s="2">
        <v>4</v>
      </c>
      <c r="I29" s="2">
        <v>0</v>
      </c>
      <c r="J29" s="2">
        <v>0</v>
      </c>
      <c r="K29" s="2">
        <v>4</v>
      </c>
      <c r="L29" s="2">
        <v>2</v>
      </c>
      <c r="M29" s="2">
        <v>3</v>
      </c>
      <c r="N29" s="2">
        <v>0</v>
      </c>
      <c r="O29" s="2">
        <v>2</v>
      </c>
      <c r="P29" s="2">
        <v>8</v>
      </c>
      <c r="Q29" s="2">
        <v>18</v>
      </c>
      <c r="R29" s="12">
        <f t="shared" si="0"/>
        <v>47</v>
      </c>
      <c r="S29" s="16">
        <f t="shared" si="1"/>
        <v>45</v>
      </c>
      <c r="T29" s="2"/>
      <c r="U29" s="6" t="s">
        <v>86</v>
      </c>
      <c r="V29" s="6" t="s">
        <v>87</v>
      </c>
    </row>
    <row r="30" spans="1:22" ht="15">
      <c r="A30" s="17">
        <v>24</v>
      </c>
      <c r="B30" s="7" t="s">
        <v>92</v>
      </c>
      <c r="C30" s="7" t="s">
        <v>93</v>
      </c>
      <c r="D30" s="7" t="s">
        <v>85</v>
      </c>
      <c r="E30" s="2" t="s">
        <v>26</v>
      </c>
      <c r="F30" s="2">
        <v>8.5</v>
      </c>
      <c r="G30" s="2">
        <v>2</v>
      </c>
      <c r="H30" s="2">
        <v>0</v>
      </c>
      <c r="I30" s="2">
        <v>3</v>
      </c>
      <c r="J30" s="2">
        <v>1</v>
      </c>
      <c r="K30" s="2">
        <v>5</v>
      </c>
      <c r="L30" s="2">
        <v>3</v>
      </c>
      <c r="M30" s="2">
        <v>5</v>
      </c>
      <c r="N30" s="2">
        <v>0</v>
      </c>
      <c r="O30" s="2">
        <v>4</v>
      </c>
      <c r="P30" s="2">
        <v>8</v>
      </c>
      <c r="Q30" s="2">
        <v>27</v>
      </c>
      <c r="R30" s="12">
        <f t="shared" si="0"/>
        <v>66.5</v>
      </c>
      <c r="S30" s="16">
        <f t="shared" si="1"/>
        <v>64</v>
      </c>
      <c r="T30" s="2" t="s">
        <v>125</v>
      </c>
      <c r="U30" s="6" t="s">
        <v>86</v>
      </c>
      <c r="V30" s="6" t="s">
        <v>87</v>
      </c>
    </row>
    <row r="31" spans="1:22" ht="15">
      <c r="A31" s="17">
        <v>25</v>
      </c>
      <c r="B31" s="7" t="s">
        <v>94</v>
      </c>
      <c r="C31" s="7" t="s">
        <v>95</v>
      </c>
      <c r="D31" s="7" t="s">
        <v>85</v>
      </c>
      <c r="E31" s="2" t="s">
        <v>26</v>
      </c>
      <c r="F31" s="2">
        <v>3</v>
      </c>
      <c r="G31" s="2">
        <v>4</v>
      </c>
      <c r="H31" s="2">
        <v>2</v>
      </c>
      <c r="I31" s="2">
        <v>0</v>
      </c>
      <c r="J31" s="2">
        <v>1</v>
      </c>
      <c r="K31" s="2">
        <v>5</v>
      </c>
      <c r="L31" s="2">
        <v>2</v>
      </c>
      <c r="M31" s="2">
        <v>3</v>
      </c>
      <c r="N31" s="2">
        <v>1</v>
      </c>
      <c r="O31" s="2">
        <v>2</v>
      </c>
      <c r="P31" s="2">
        <v>8</v>
      </c>
      <c r="Q31" s="2">
        <v>20</v>
      </c>
      <c r="R31" s="12">
        <f t="shared" si="0"/>
        <v>51</v>
      </c>
      <c r="S31" s="16">
        <f t="shared" si="1"/>
        <v>49</v>
      </c>
      <c r="T31" s="2"/>
      <c r="U31" s="6" t="s">
        <v>86</v>
      </c>
      <c r="V31" s="6" t="s">
        <v>87</v>
      </c>
    </row>
    <row r="32" spans="1:22" ht="15">
      <c r="A32" s="17">
        <v>26</v>
      </c>
      <c r="B32" s="7" t="s">
        <v>96</v>
      </c>
      <c r="C32" s="7" t="s">
        <v>97</v>
      </c>
      <c r="D32" s="7" t="s">
        <v>98</v>
      </c>
      <c r="E32" s="2" t="s">
        <v>26</v>
      </c>
      <c r="F32" s="2">
        <v>0</v>
      </c>
      <c r="G32" s="2">
        <v>2</v>
      </c>
      <c r="H32" s="2">
        <v>2</v>
      </c>
      <c r="I32" s="2">
        <v>0</v>
      </c>
      <c r="J32" s="2">
        <v>1</v>
      </c>
      <c r="K32" s="2">
        <v>2</v>
      </c>
      <c r="L32" s="2">
        <v>3</v>
      </c>
      <c r="M32" s="2">
        <v>3</v>
      </c>
      <c r="N32" s="2">
        <v>1</v>
      </c>
      <c r="O32" s="2">
        <v>2</v>
      </c>
      <c r="P32" s="2">
        <v>8</v>
      </c>
      <c r="Q32" s="2">
        <v>0</v>
      </c>
      <c r="R32" s="12">
        <f t="shared" si="0"/>
        <v>24</v>
      </c>
      <c r="S32" s="16">
        <f t="shared" si="1"/>
        <v>23</v>
      </c>
      <c r="T32" s="2"/>
      <c r="U32" s="6" t="s">
        <v>99</v>
      </c>
      <c r="V32" s="6" t="s">
        <v>100</v>
      </c>
    </row>
    <row r="33" spans="1:22" ht="15">
      <c r="A33" s="17">
        <v>27</v>
      </c>
      <c r="B33" s="7" t="s">
        <v>101</v>
      </c>
      <c r="C33" s="7" t="s">
        <v>102</v>
      </c>
      <c r="D33" s="7" t="s">
        <v>98</v>
      </c>
      <c r="E33" s="2" t="s">
        <v>26</v>
      </c>
      <c r="F33" s="2">
        <v>1</v>
      </c>
      <c r="G33" s="2">
        <v>4</v>
      </c>
      <c r="H33" s="2">
        <v>4</v>
      </c>
      <c r="I33" s="2">
        <v>2</v>
      </c>
      <c r="J33" s="2">
        <v>2</v>
      </c>
      <c r="K33" s="2">
        <v>3</v>
      </c>
      <c r="L33" s="2">
        <v>4</v>
      </c>
      <c r="M33" s="2">
        <v>0</v>
      </c>
      <c r="N33" s="2">
        <v>0</v>
      </c>
      <c r="O33" s="2">
        <v>4</v>
      </c>
      <c r="P33" s="2">
        <v>8</v>
      </c>
      <c r="Q33" s="2">
        <v>15</v>
      </c>
      <c r="R33" s="12">
        <f t="shared" si="0"/>
        <v>47</v>
      </c>
      <c r="S33" s="16">
        <f t="shared" si="1"/>
        <v>45</v>
      </c>
      <c r="T33" s="2"/>
      <c r="U33" s="6" t="s">
        <v>99</v>
      </c>
      <c r="V33" s="6" t="s">
        <v>100</v>
      </c>
    </row>
    <row r="34" spans="1:22" ht="15">
      <c r="A34" s="17">
        <v>28</v>
      </c>
      <c r="B34" s="3" t="s">
        <v>103</v>
      </c>
      <c r="C34" s="1" t="s">
        <v>104</v>
      </c>
      <c r="D34" s="1" t="s">
        <v>105</v>
      </c>
      <c r="E34" s="2" t="s">
        <v>26</v>
      </c>
      <c r="F34" s="2">
        <v>0</v>
      </c>
      <c r="G34" s="2">
        <v>1</v>
      </c>
      <c r="H34" s="2">
        <v>1</v>
      </c>
      <c r="I34" s="2">
        <v>2</v>
      </c>
      <c r="J34" s="2">
        <v>0</v>
      </c>
      <c r="K34" s="2">
        <v>3</v>
      </c>
      <c r="L34" s="2">
        <v>2</v>
      </c>
      <c r="M34" s="2">
        <v>2</v>
      </c>
      <c r="N34" s="2">
        <v>2</v>
      </c>
      <c r="O34" s="2">
        <v>2</v>
      </c>
      <c r="P34" s="2">
        <v>8</v>
      </c>
      <c r="Q34" s="2">
        <v>0</v>
      </c>
      <c r="R34" s="12">
        <f t="shared" si="0"/>
        <v>23</v>
      </c>
      <c r="S34" s="16">
        <f t="shared" si="1"/>
        <v>22</v>
      </c>
      <c r="T34" s="2"/>
      <c r="U34" s="6" t="s">
        <v>106</v>
      </c>
      <c r="V34" s="6" t="s">
        <v>107</v>
      </c>
    </row>
    <row r="35" spans="1:22" ht="15">
      <c r="A35" s="17" t="s">
        <v>108</v>
      </c>
      <c r="B35" s="3" t="s">
        <v>71</v>
      </c>
      <c r="C35" s="1" t="s">
        <v>111</v>
      </c>
      <c r="D35" s="1" t="s">
        <v>105</v>
      </c>
      <c r="E35" s="2" t="s">
        <v>26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2</v>
      </c>
      <c r="L35" s="2">
        <v>3</v>
      </c>
      <c r="M35" s="2">
        <v>0</v>
      </c>
      <c r="N35" s="2">
        <v>1</v>
      </c>
      <c r="O35" s="2">
        <v>2</v>
      </c>
      <c r="P35" s="2">
        <v>8</v>
      </c>
      <c r="Q35" s="2">
        <v>0</v>
      </c>
      <c r="R35" s="12">
        <f t="shared" si="0"/>
        <v>16</v>
      </c>
      <c r="S35" s="16">
        <f t="shared" si="1"/>
        <v>15</v>
      </c>
      <c r="T35" s="2"/>
      <c r="U35" s="6" t="s">
        <v>112</v>
      </c>
      <c r="V35" s="6" t="s">
        <v>113</v>
      </c>
    </row>
    <row r="36" spans="1:22" ht="15">
      <c r="A36" s="17" t="s">
        <v>109</v>
      </c>
      <c r="B36" s="3" t="s">
        <v>114</v>
      </c>
      <c r="C36" s="1" t="s">
        <v>115</v>
      </c>
      <c r="D36" s="1" t="s">
        <v>105</v>
      </c>
      <c r="E36" s="2" t="s">
        <v>26</v>
      </c>
      <c r="F36" s="2">
        <v>1</v>
      </c>
      <c r="G36" s="2">
        <v>1</v>
      </c>
      <c r="H36" s="2">
        <v>0</v>
      </c>
      <c r="I36" s="2">
        <v>1</v>
      </c>
      <c r="J36" s="2">
        <v>0</v>
      </c>
      <c r="K36" s="2">
        <v>1</v>
      </c>
      <c r="L36" s="2">
        <v>0</v>
      </c>
      <c r="M36" s="2">
        <v>0</v>
      </c>
      <c r="N36" s="2">
        <v>0</v>
      </c>
      <c r="O36" s="2">
        <v>0</v>
      </c>
      <c r="P36" s="2">
        <v>8</v>
      </c>
      <c r="Q36" s="2">
        <v>0</v>
      </c>
      <c r="R36" s="12">
        <f t="shared" si="0"/>
        <v>12</v>
      </c>
      <c r="S36" s="16">
        <f t="shared" si="1"/>
        <v>12</v>
      </c>
      <c r="T36" s="2"/>
      <c r="U36" s="6" t="s">
        <v>112</v>
      </c>
      <c r="V36" s="6" t="s">
        <v>113</v>
      </c>
    </row>
    <row r="37" spans="1:22" ht="15">
      <c r="A37" s="17" t="s">
        <v>110</v>
      </c>
      <c r="B37" s="3" t="s">
        <v>116</v>
      </c>
      <c r="C37" s="1" t="s">
        <v>117</v>
      </c>
      <c r="D37" s="1" t="s">
        <v>105</v>
      </c>
      <c r="E37" s="2" t="s">
        <v>26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2</v>
      </c>
      <c r="L37" s="2">
        <v>0</v>
      </c>
      <c r="M37" s="2">
        <v>0</v>
      </c>
      <c r="N37" s="2">
        <v>0</v>
      </c>
      <c r="O37" s="2">
        <v>0</v>
      </c>
      <c r="P37" s="2">
        <v>8</v>
      </c>
      <c r="Q37" s="2">
        <v>0</v>
      </c>
      <c r="R37" s="12">
        <f t="shared" si="0"/>
        <v>11</v>
      </c>
      <c r="S37" s="16">
        <f t="shared" si="1"/>
        <v>11</v>
      </c>
      <c r="T37" s="2"/>
      <c r="U37" s="6" t="s">
        <v>112</v>
      </c>
      <c r="V37" s="6" t="s">
        <v>113</v>
      </c>
    </row>
    <row r="40" spans="1:6" ht="15">
      <c r="A40" s="35" t="s">
        <v>119</v>
      </c>
      <c r="B40" s="35"/>
      <c r="C40" s="35"/>
      <c r="D40" s="35"/>
      <c r="E40" s="15">
        <v>31</v>
      </c>
      <c r="F40" s="4" t="s">
        <v>120</v>
      </c>
    </row>
    <row r="42" spans="3:10" ht="15">
      <c r="C42" t="s">
        <v>10</v>
      </c>
      <c r="E42" t="s">
        <v>118</v>
      </c>
      <c r="G42" s="5"/>
      <c r="H42" s="5"/>
      <c r="I42" s="5"/>
      <c r="J42" s="5"/>
    </row>
    <row r="43" spans="7:10" ht="15">
      <c r="G43" s="27" t="s">
        <v>11</v>
      </c>
      <c r="H43" s="27"/>
      <c r="I43" s="27"/>
      <c r="J43" s="27"/>
    </row>
    <row r="44" spans="3:10" ht="15">
      <c r="C44" t="s">
        <v>12</v>
      </c>
      <c r="E44" t="s">
        <v>127</v>
      </c>
      <c r="G44" s="5"/>
      <c r="H44" s="5"/>
      <c r="I44" s="5"/>
      <c r="J44" s="5"/>
    </row>
    <row r="45" spans="7:10" ht="15">
      <c r="G45" s="27" t="s">
        <v>11</v>
      </c>
      <c r="H45" s="27"/>
      <c r="I45" s="27"/>
      <c r="J45" s="27"/>
    </row>
    <row r="46" spans="5:10" ht="15">
      <c r="E46" t="s">
        <v>128</v>
      </c>
      <c r="G46" s="5"/>
      <c r="H46" s="5"/>
      <c r="I46" s="5"/>
      <c r="J46" s="5"/>
    </row>
    <row r="47" spans="7:10" ht="15">
      <c r="G47" s="27" t="s">
        <v>11</v>
      </c>
      <c r="H47" s="27"/>
      <c r="I47" s="27"/>
      <c r="J47" s="27"/>
    </row>
    <row r="48" spans="5:10" ht="15">
      <c r="E48" t="s">
        <v>129</v>
      </c>
      <c r="G48" s="5"/>
      <c r="H48" s="5"/>
      <c r="I48" s="5"/>
      <c r="J48" s="5"/>
    </row>
    <row r="49" spans="7:10" ht="15">
      <c r="G49" s="27" t="s">
        <v>11</v>
      </c>
      <c r="H49" s="27"/>
      <c r="I49" s="27"/>
      <c r="J49" s="27"/>
    </row>
    <row r="50" spans="5:10" ht="15">
      <c r="E50" t="s">
        <v>130</v>
      </c>
      <c r="G50" s="5"/>
      <c r="H50" s="5"/>
      <c r="I50" s="5"/>
      <c r="J50" s="5"/>
    </row>
    <row r="51" spans="7:10" ht="15">
      <c r="G51" s="27" t="s">
        <v>11</v>
      </c>
      <c r="H51" s="27"/>
      <c r="I51" s="27"/>
      <c r="J51" s="27"/>
    </row>
    <row r="52" spans="5:10" ht="15">
      <c r="E52" t="s">
        <v>131</v>
      </c>
      <c r="G52" s="5"/>
      <c r="H52" s="5"/>
      <c r="I52" s="5"/>
      <c r="J52" s="5"/>
    </row>
    <row r="53" spans="7:10" ht="15">
      <c r="G53" s="27" t="s">
        <v>11</v>
      </c>
      <c r="H53" s="27"/>
      <c r="I53" s="27"/>
      <c r="J53" s="27"/>
    </row>
    <row r="54" spans="5:10" ht="15">
      <c r="E54" t="s">
        <v>132</v>
      </c>
      <c r="G54" s="5"/>
      <c r="H54" s="5"/>
      <c r="I54" s="5"/>
      <c r="J54" s="5"/>
    </row>
    <row r="55" spans="7:10" ht="15">
      <c r="G55" s="27" t="s">
        <v>11</v>
      </c>
      <c r="H55" s="27"/>
      <c r="I55" s="27"/>
      <c r="J55" s="27"/>
    </row>
    <row r="56" spans="5:10" ht="15">
      <c r="E56" t="s">
        <v>133</v>
      </c>
      <c r="G56" s="5"/>
      <c r="H56" s="5"/>
      <c r="I56" s="5"/>
      <c r="J56" s="5"/>
    </row>
    <row r="57" spans="7:10" ht="15">
      <c r="G57" s="27" t="s">
        <v>11</v>
      </c>
      <c r="H57" s="27"/>
      <c r="I57" s="27"/>
      <c r="J57" s="27"/>
    </row>
    <row r="58" spans="5:10" ht="15">
      <c r="E58" t="s">
        <v>134</v>
      </c>
      <c r="G58" s="5"/>
      <c r="H58" s="5"/>
      <c r="I58" s="5"/>
      <c r="J58" s="5"/>
    </row>
    <row r="59" spans="7:10" ht="15">
      <c r="G59" s="27" t="s">
        <v>11</v>
      </c>
      <c r="H59" s="27"/>
      <c r="I59" s="27"/>
      <c r="J59" s="27"/>
    </row>
    <row r="60" spans="5:10" ht="15">
      <c r="E60" t="s">
        <v>135</v>
      </c>
      <c r="G60" s="5"/>
      <c r="H60" s="5"/>
      <c r="I60" s="5"/>
      <c r="J60" s="5"/>
    </row>
    <row r="61" spans="7:10" ht="15">
      <c r="G61" s="27" t="s">
        <v>11</v>
      </c>
      <c r="H61" s="27"/>
      <c r="I61" s="27"/>
      <c r="J61" s="27"/>
    </row>
    <row r="62" spans="5:10" ht="15">
      <c r="E62" t="s">
        <v>136</v>
      </c>
      <c r="G62" s="5"/>
      <c r="H62" s="5"/>
      <c r="I62" s="5"/>
      <c r="J62" s="5"/>
    </row>
    <row r="63" spans="7:10" ht="15">
      <c r="G63" s="27" t="s">
        <v>11</v>
      </c>
      <c r="H63" s="27"/>
      <c r="I63" s="27"/>
      <c r="J63" s="27"/>
    </row>
  </sheetData>
  <sheetProtection/>
  <mergeCells count="26">
    <mergeCell ref="G61:J61"/>
    <mergeCell ref="G63:J63"/>
    <mergeCell ref="G51:J51"/>
    <mergeCell ref="G53:J53"/>
    <mergeCell ref="G55:J55"/>
    <mergeCell ref="G57:J57"/>
    <mergeCell ref="G59:J59"/>
    <mergeCell ref="G49:J49"/>
    <mergeCell ref="G43:J43"/>
    <mergeCell ref="G45:J45"/>
    <mergeCell ref="G47:J47"/>
    <mergeCell ref="S1:V2"/>
    <mergeCell ref="S4:S6"/>
    <mergeCell ref="V4:V6"/>
    <mergeCell ref="B1:R2"/>
    <mergeCell ref="A40:D40"/>
    <mergeCell ref="C4:C6"/>
    <mergeCell ref="B4:B6"/>
    <mergeCell ref="A4:A6"/>
    <mergeCell ref="T4:T6"/>
    <mergeCell ref="U4:U6"/>
    <mergeCell ref="B3:R3"/>
    <mergeCell ref="F4:Q4"/>
    <mergeCell ref="R4:R5"/>
    <mergeCell ref="E4:E6"/>
    <mergeCell ref="D4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2017-01-18T08:30:03Z</dcterms:modified>
  <cp:category/>
  <cp:version/>
  <cp:contentType/>
  <cp:contentStatus/>
</cp:coreProperties>
</file>