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<sst xmlns="http://schemas.openxmlformats.org/spreadsheetml/2006/main" count="125" uniqueCount="78">
  <si>
    <t>Nr.</t>
  </si>
  <si>
    <t>Vārds</t>
  </si>
  <si>
    <t>Uzvārds</t>
  </si>
  <si>
    <t>Klase</t>
  </si>
  <si>
    <t>Novadu olimpiādē iegūto punktu skaits (par katru uzdevumu)</t>
  </si>
  <si>
    <t>Kopā</t>
  </si>
  <si>
    <t>Izpilde, %</t>
  </si>
  <si>
    <t>Pedagoga vārds</t>
  </si>
  <si>
    <t>Pedagoga uzvārds</t>
  </si>
  <si>
    <t>Iegūtā vieta novada posmā</t>
  </si>
  <si>
    <t>Novada, pilsētas vai novadu olimpiādē piedalījās</t>
  </si>
  <si>
    <t>Žūrijas komisijas priekšsēdētājs</t>
  </si>
  <si>
    <t>(paraksts)</t>
  </si>
  <si>
    <t>Žūrijas komisijas locekļi</t>
  </si>
  <si>
    <t>Novads, Izglītības iestāde</t>
  </si>
  <si>
    <t>2.pielikums Ministru kabineta 2012.gada 5.jūnija noteikumiem Nr.384</t>
  </si>
  <si>
    <t>1. daļa</t>
  </si>
  <si>
    <t>Saturs</t>
  </si>
  <si>
    <t>Temats</t>
  </si>
  <si>
    <t>oriģinal.</t>
  </si>
  <si>
    <t>Valoda</t>
  </si>
  <si>
    <t>2. daļa (40 punkti)</t>
  </si>
  <si>
    <t>3. daļa (30 p.)</t>
  </si>
  <si>
    <t>Daugavpils pilsētas Latviešu valodas un literatūras 8.-9.klašu olimpiādes PROTOKOLS</t>
  </si>
  <si>
    <t>Izskatot Latviešu valodas un literatūras 8.-9.klašu olimpiādes rezultātus, žūrijas komisija ir pieņēmusi lēmumu par olimpiādes rezultātiem:</t>
  </si>
  <si>
    <t>Viktorija</t>
  </si>
  <si>
    <t>Kolomažņikova</t>
  </si>
  <si>
    <t>Daugavpils Saskaņas pamatskola</t>
  </si>
  <si>
    <t>8.</t>
  </si>
  <si>
    <t>Ingrīda</t>
  </si>
  <si>
    <t>Grišāne</t>
  </si>
  <si>
    <t>Ineta</t>
  </si>
  <si>
    <t>Dukšinska</t>
  </si>
  <si>
    <t xml:space="preserve">Normunds </t>
  </si>
  <si>
    <t>Palabinskis</t>
  </si>
  <si>
    <t>Laura</t>
  </si>
  <si>
    <t>Vucena</t>
  </si>
  <si>
    <t>Daugavpils Valsts ģimnāzija</t>
  </si>
  <si>
    <t>9.</t>
  </si>
  <si>
    <t>Kondratjeva</t>
  </si>
  <si>
    <t xml:space="preserve">Ingrīda </t>
  </si>
  <si>
    <t>Mendriķe</t>
  </si>
  <si>
    <t>Ingars</t>
  </si>
  <si>
    <t>Dubrovskis</t>
  </si>
  <si>
    <t xml:space="preserve">Diāna </t>
  </si>
  <si>
    <t>Ņikiforova</t>
  </si>
  <si>
    <t>Jeļizaveta</t>
  </si>
  <si>
    <t>Jelizaveta</t>
  </si>
  <si>
    <t>Sļesareva</t>
  </si>
  <si>
    <t>Daugavpils 3.vidusskola</t>
  </si>
  <si>
    <t>Zeļenkova</t>
  </si>
  <si>
    <t xml:space="preserve">Jeļena </t>
  </si>
  <si>
    <t>Kasecka</t>
  </si>
  <si>
    <t>Julija</t>
  </si>
  <si>
    <t>Jacina</t>
  </si>
  <si>
    <t>Marina</t>
  </si>
  <si>
    <t>Fekļistova</t>
  </si>
  <si>
    <t>Lovisa</t>
  </si>
  <si>
    <t>Ķerubine</t>
  </si>
  <si>
    <t>Daugavpils 12.vidusskola</t>
  </si>
  <si>
    <t xml:space="preserve">Inese </t>
  </si>
  <si>
    <t>Pole</t>
  </si>
  <si>
    <t>Agnese</t>
  </si>
  <si>
    <t>Paule</t>
  </si>
  <si>
    <t>Linda</t>
  </si>
  <si>
    <t>Novika</t>
  </si>
  <si>
    <t>Anželika</t>
  </si>
  <si>
    <t>Zviedrāne</t>
  </si>
  <si>
    <t>izglītojamie.</t>
  </si>
  <si>
    <t>Ilona Bohāne</t>
  </si>
  <si>
    <t>Ingrīda Kondratjeva</t>
  </si>
  <si>
    <t>Lidija Znotiņa</t>
  </si>
  <si>
    <t>Ingrīda Grišāne</t>
  </si>
  <si>
    <t>Marina Fekļistova</t>
  </si>
  <si>
    <t>I vieta</t>
  </si>
  <si>
    <t>II vieta</t>
  </si>
  <si>
    <t>III vieta</t>
  </si>
  <si>
    <t>Atzinība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</si>
</sst>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top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36" fillId="5" borderId="10" xfId="0" applyFont="1" applyFill="1" applyBorder="1" applyAlignment="1">
      <alignment horizontal="center" vertical="center"/>
    </xf>
    <xf numFmtId="0" fontId="36" fillId="5" borderId="10" xfId="0" applyFont="1" applyFill="1" applyBorder="1" applyAlignment="1">
      <alignment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textRotation="90" wrapText="1"/>
    </xf>
    <xf numFmtId="0" fontId="0" fillId="5" borderId="0" xfId="0" applyFont="1" applyFill="1" applyAlignment="1">
      <alignment horizontal="center" vertical="center" textRotation="90"/>
    </xf>
    <xf numFmtId="0" fontId="0" fillId="33" borderId="10" xfId="0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top"/>
    </xf>
    <xf numFmtId="0" fontId="38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5" borderId="14" xfId="0" applyFill="1" applyBorder="1" applyAlignment="1">
      <alignment textRotation="90"/>
    </xf>
    <xf numFmtId="0" fontId="0" fillId="5" borderId="15" xfId="0" applyFill="1" applyBorder="1" applyAlignment="1">
      <alignment textRotation="90"/>
    </xf>
    <xf numFmtId="0" fontId="0" fillId="5" borderId="12" xfId="0" applyFill="1" applyBorder="1" applyAlignment="1">
      <alignment/>
    </xf>
    <xf numFmtId="0" fontId="0" fillId="5" borderId="10" xfId="0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0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0" fillId="5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41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5" borderId="10" xfId="0" applyFill="1" applyBorder="1" applyAlignment="1">
      <alignment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6" fillId="5" borderId="17" xfId="0" applyFont="1" applyFill="1" applyBorder="1" applyAlignment="1">
      <alignment/>
    </xf>
    <xf numFmtId="0" fontId="0" fillId="0" borderId="18" xfId="0" applyBorder="1" applyAlignment="1">
      <alignment horizontal="left" vertical="top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A3">
      <selection activeCell="N14" sqref="N14"/>
    </sheetView>
  </sheetViews>
  <sheetFormatPr defaultColWidth="9.140625" defaultRowHeight="15"/>
  <cols>
    <col min="1" max="1" width="3.421875" style="0" customWidth="1"/>
    <col min="2" max="2" width="10.28125" style="0" customWidth="1"/>
    <col min="3" max="3" width="14.28125" style="0" customWidth="1"/>
    <col min="4" max="4" width="29.140625" style="0" customWidth="1"/>
    <col min="5" max="5" width="5.28125" style="0" customWidth="1"/>
    <col min="6" max="6" width="5.140625" style="0" customWidth="1"/>
    <col min="7" max="7" width="4.00390625" style="0" customWidth="1"/>
    <col min="8" max="8" width="3.8515625" style="0" customWidth="1"/>
    <col min="9" max="9" width="4.421875" style="0" customWidth="1"/>
    <col min="10" max="10" width="3.7109375" style="0" customWidth="1"/>
    <col min="11" max="18" width="4.140625" style="0" customWidth="1"/>
    <col min="19" max="21" width="3.57421875" style="0" customWidth="1"/>
    <col min="22" max="22" width="5.140625" style="0" customWidth="1"/>
    <col min="23" max="23" width="5.28125" style="0" customWidth="1"/>
    <col min="24" max="24" width="3.7109375" style="0" customWidth="1"/>
    <col min="25" max="25" width="8.00390625" style="0" customWidth="1"/>
    <col min="26" max="26" width="9.28125" style="0" customWidth="1"/>
    <col min="27" max="27" width="12.28125" style="0" customWidth="1"/>
  </cols>
  <sheetData>
    <row r="1" spans="2:27" ht="15">
      <c r="B1" s="23" t="s">
        <v>23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17" t="s">
        <v>15</v>
      </c>
      <c r="Y1" s="17"/>
      <c r="Z1" s="17"/>
      <c r="AA1" s="17"/>
    </row>
    <row r="2" spans="2:27" ht="29.2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18"/>
      <c r="Y2" s="18"/>
      <c r="Z2" s="18"/>
      <c r="AA2" s="18"/>
    </row>
    <row r="3" spans="2:27" ht="31.5" customHeight="1">
      <c r="B3" s="28" t="s">
        <v>24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7"/>
      <c r="Y3" s="6"/>
      <c r="Z3" s="6"/>
      <c r="AA3" s="6"/>
    </row>
    <row r="4" spans="1:27" ht="14.25" customHeight="1">
      <c r="A4" s="26" t="s">
        <v>0</v>
      </c>
      <c r="B4" s="26" t="s">
        <v>1</v>
      </c>
      <c r="C4" s="26" t="s">
        <v>2</v>
      </c>
      <c r="D4" s="26" t="s">
        <v>14</v>
      </c>
      <c r="E4" s="26" t="s">
        <v>3</v>
      </c>
      <c r="F4" s="30" t="s">
        <v>4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 t="s">
        <v>5</v>
      </c>
      <c r="X4" s="19" t="s">
        <v>6</v>
      </c>
      <c r="Y4" s="22" t="s">
        <v>9</v>
      </c>
      <c r="Z4" s="22" t="s">
        <v>7</v>
      </c>
      <c r="AA4" s="22" t="s">
        <v>8</v>
      </c>
    </row>
    <row r="5" spans="1:27" ht="14.25" customHeight="1">
      <c r="A5" s="26"/>
      <c r="B5" s="26"/>
      <c r="C5" s="26"/>
      <c r="D5" s="26"/>
      <c r="E5" s="26"/>
      <c r="F5" s="31" t="s">
        <v>16</v>
      </c>
      <c r="G5" s="35" t="s">
        <v>21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22" t="s">
        <v>22</v>
      </c>
      <c r="T5" s="37"/>
      <c r="U5" s="37"/>
      <c r="V5" s="37"/>
      <c r="W5" s="32"/>
      <c r="X5" s="20"/>
      <c r="Y5" s="22"/>
      <c r="Z5" s="22"/>
      <c r="AA5" s="22"/>
    </row>
    <row r="6" spans="1:27" ht="43.5" customHeight="1">
      <c r="A6" s="27"/>
      <c r="B6" s="27"/>
      <c r="C6" s="27"/>
      <c r="D6" s="27"/>
      <c r="E6" s="27"/>
      <c r="F6" s="34"/>
      <c r="G6" s="11">
        <v>1</v>
      </c>
      <c r="H6" s="12">
        <v>2</v>
      </c>
      <c r="I6" s="12">
        <v>3</v>
      </c>
      <c r="J6" s="12">
        <v>4</v>
      </c>
      <c r="K6" s="12">
        <v>5</v>
      </c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12">
        <v>11</v>
      </c>
      <c r="R6" s="12">
        <v>12</v>
      </c>
      <c r="S6" s="14" t="s">
        <v>17</v>
      </c>
      <c r="T6" s="13" t="s">
        <v>18</v>
      </c>
      <c r="U6" s="13" t="s">
        <v>19</v>
      </c>
      <c r="V6" s="13" t="s">
        <v>20</v>
      </c>
      <c r="W6" s="33"/>
      <c r="X6" s="20"/>
      <c r="Y6" s="26"/>
      <c r="Z6" s="22"/>
      <c r="AA6" s="22"/>
    </row>
    <row r="7" spans="1:27" ht="14.25" customHeight="1">
      <c r="A7" s="27"/>
      <c r="B7" s="27"/>
      <c r="C7" s="27"/>
      <c r="D7" s="27"/>
      <c r="E7" s="27"/>
      <c r="F7" s="9">
        <v>10</v>
      </c>
      <c r="G7" s="9">
        <v>3</v>
      </c>
      <c r="H7" s="9">
        <v>5</v>
      </c>
      <c r="I7" s="9">
        <v>3</v>
      </c>
      <c r="J7" s="9">
        <v>2</v>
      </c>
      <c r="K7" s="9">
        <v>2</v>
      </c>
      <c r="L7" s="9">
        <v>2</v>
      </c>
      <c r="M7" s="9">
        <v>5</v>
      </c>
      <c r="N7" s="9">
        <v>7</v>
      </c>
      <c r="O7" s="9">
        <v>2</v>
      </c>
      <c r="P7" s="9">
        <v>2</v>
      </c>
      <c r="Q7" s="9">
        <v>3</v>
      </c>
      <c r="R7" s="9">
        <v>4</v>
      </c>
      <c r="S7" s="9">
        <v>5</v>
      </c>
      <c r="T7" s="9">
        <v>5</v>
      </c>
      <c r="U7" s="9">
        <v>5</v>
      </c>
      <c r="V7" s="9">
        <v>15</v>
      </c>
      <c r="W7" s="9">
        <f aca="true" t="shared" si="0" ref="W7:W21">SUM(F7:V7)</f>
        <v>80</v>
      </c>
      <c r="X7" s="21"/>
      <c r="Y7" s="26"/>
      <c r="Z7" s="22"/>
      <c r="AA7" s="22"/>
    </row>
    <row r="8" spans="1:27" ht="15">
      <c r="A8" s="8">
        <v>1</v>
      </c>
      <c r="B8" s="5" t="s">
        <v>25</v>
      </c>
      <c r="C8" s="5" t="s">
        <v>26</v>
      </c>
      <c r="D8" s="5" t="s">
        <v>27</v>
      </c>
      <c r="E8" s="1" t="s">
        <v>28</v>
      </c>
      <c r="F8" s="1">
        <v>1</v>
      </c>
      <c r="G8" s="1">
        <v>2</v>
      </c>
      <c r="H8" s="1">
        <v>5</v>
      </c>
      <c r="I8" s="1">
        <v>2</v>
      </c>
      <c r="J8" s="1">
        <v>2</v>
      </c>
      <c r="K8" s="1">
        <v>1</v>
      </c>
      <c r="L8" s="1">
        <v>0</v>
      </c>
      <c r="M8" s="1">
        <v>4</v>
      </c>
      <c r="N8" s="1">
        <v>6</v>
      </c>
      <c r="O8" s="1">
        <v>1</v>
      </c>
      <c r="P8" s="1">
        <v>2</v>
      </c>
      <c r="Q8" s="1">
        <v>2</v>
      </c>
      <c r="R8" s="1">
        <v>3</v>
      </c>
      <c r="S8" s="1">
        <v>3</v>
      </c>
      <c r="T8" s="1">
        <v>2</v>
      </c>
      <c r="U8" s="1">
        <v>2</v>
      </c>
      <c r="V8" s="1">
        <v>4</v>
      </c>
      <c r="W8" s="9">
        <f t="shared" si="0"/>
        <v>42</v>
      </c>
      <c r="X8" s="10">
        <f>ROUND(W8/$W$7*100,0)</f>
        <v>53</v>
      </c>
      <c r="Y8" s="1"/>
      <c r="Z8" s="5" t="s">
        <v>29</v>
      </c>
      <c r="AA8" s="5" t="s">
        <v>30</v>
      </c>
    </row>
    <row r="9" spans="1:27" ht="15">
      <c r="A9" s="8">
        <v>2</v>
      </c>
      <c r="B9" s="5" t="s">
        <v>31</v>
      </c>
      <c r="C9" s="5" t="s">
        <v>32</v>
      </c>
      <c r="D9" s="5" t="s">
        <v>27</v>
      </c>
      <c r="E9" s="1" t="s">
        <v>28</v>
      </c>
      <c r="F9" s="1">
        <v>0</v>
      </c>
      <c r="G9" s="1">
        <v>1</v>
      </c>
      <c r="H9" s="1">
        <v>4</v>
      </c>
      <c r="I9" s="1">
        <v>1</v>
      </c>
      <c r="J9" s="1">
        <v>2</v>
      </c>
      <c r="K9" s="1">
        <v>1</v>
      </c>
      <c r="L9" s="1">
        <v>1</v>
      </c>
      <c r="M9" s="1">
        <v>1</v>
      </c>
      <c r="N9" s="1">
        <v>5</v>
      </c>
      <c r="O9" s="1">
        <v>1</v>
      </c>
      <c r="P9" s="1">
        <v>2</v>
      </c>
      <c r="Q9" s="1">
        <v>3</v>
      </c>
      <c r="R9" s="1">
        <v>2</v>
      </c>
      <c r="S9" s="1">
        <v>3</v>
      </c>
      <c r="T9" s="1">
        <v>3</v>
      </c>
      <c r="U9" s="1">
        <v>3</v>
      </c>
      <c r="V9" s="1">
        <v>7</v>
      </c>
      <c r="W9" s="9">
        <f t="shared" si="0"/>
        <v>40</v>
      </c>
      <c r="X9" s="10">
        <f aca="true" t="shared" si="1" ref="X9:X21">ROUND(W9/$W$7*100,0)</f>
        <v>50</v>
      </c>
      <c r="Y9" s="1"/>
      <c r="Z9" s="5" t="s">
        <v>29</v>
      </c>
      <c r="AA9" s="5" t="s">
        <v>30</v>
      </c>
    </row>
    <row r="10" spans="1:27" ht="15">
      <c r="A10" s="8">
        <v>3</v>
      </c>
      <c r="B10" s="5" t="s">
        <v>33</v>
      </c>
      <c r="C10" s="5" t="s">
        <v>34</v>
      </c>
      <c r="D10" s="5" t="s">
        <v>27</v>
      </c>
      <c r="E10" s="1" t="s">
        <v>28</v>
      </c>
      <c r="F10" s="1">
        <v>5</v>
      </c>
      <c r="G10" s="1">
        <v>1</v>
      </c>
      <c r="H10" s="1">
        <v>4</v>
      </c>
      <c r="I10" s="1">
        <v>3</v>
      </c>
      <c r="J10" s="1">
        <v>2</v>
      </c>
      <c r="K10" s="1">
        <v>0</v>
      </c>
      <c r="L10" s="1">
        <v>2</v>
      </c>
      <c r="M10" s="1">
        <v>4</v>
      </c>
      <c r="N10" s="1">
        <v>6</v>
      </c>
      <c r="O10" s="1">
        <v>0</v>
      </c>
      <c r="P10" s="1">
        <v>1</v>
      </c>
      <c r="Q10" s="1">
        <v>1</v>
      </c>
      <c r="R10" s="1">
        <v>4</v>
      </c>
      <c r="S10" s="1">
        <v>2</v>
      </c>
      <c r="T10" s="1">
        <v>2</v>
      </c>
      <c r="U10" s="1">
        <v>2</v>
      </c>
      <c r="V10" s="1">
        <v>0</v>
      </c>
      <c r="W10" s="9">
        <f t="shared" si="0"/>
        <v>39</v>
      </c>
      <c r="X10" s="10">
        <f t="shared" si="1"/>
        <v>49</v>
      </c>
      <c r="Y10" s="42"/>
      <c r="Z10" s="5" t="s">
        <v>29</v>
      </c>
      <c r="AA10" s="5" t="s">
        <v>30</v>
      </c>
    </row>
    <row r="11" spans="1:27" ht="15">
      <c r="A11" s="8">
        <v>4</v>
      </c>
      <c r="B11" s="5" t="s">
        <v>66</v>
      </c>
      <c r="C11" s="5" t="s">
        <v>67</v>
      </c>
      <c r="D11" s="5" t="s">
        <v>59</v>
      </c>
      <c r="E11" s="1" t="s">
        <v>28</v>
      </c>
      <c r="F11" s="1">
        <v>0</v>
      </c>
      <c r="G11" s="1">
        <v>0</v>
      </c>
      <c r="H11" s="1">
        <v>4</v>
      </c>
      <c r="I11" s="1">
        <v>3</v>
      </c>
      <c r="J11" s="1">
        <v>1</v>
      </c>
      <c r="K11" s="1">
        <v>2</v>
      </c>
      <c r="L11" s="1">
        <v>2</v>
      </c>
      <c r="M11" s="1">
        <v>2</v>
      </c>
      <c r="N11" s="1">
        <v>5</v>
      </c>
      <c r="O11" s="1">
        <v>1</v>
      </c>
      <c r="P11" s="1">
        <v>1</v>
      </c>
      <c r="Q11" s="1">
        <v>3</v>
      </c>
      <c r="R11" s="1">
        <v>2</v>
      </c>
      <c r="S11" s="1">
        <v>3</v>
      </c>
      <c r="T11" s="1">
        <v>3</v>
      </c>
      <c r="U11" s="1">
        <v>3</v>
      </c>
      <c r="V11" s="1">
        <v>8</v>
      </c>
      <c r="W11" s="9">
        <f t="shared" si="0"/>
        <v>43</v>
      </c>
      <c r="X11" s="40">
        <f t="shared" si="1"/>
        <v>54</v>
      </c>
      <c r="Y11" s="15" t="s">
        <v>77</v>
      </c>
      <c r="Z11" s="41" t="s">
        <v>60</v>
      </c>
      <c r="AA11" s="5" t="s">
        <v>61</v>
      </c>
    </row>
    <row r="12" spans="1:27" ht="15">
      <c r="A12" s="8">
        <v>5</v>
      </c>
      <c r="B12" s="5" t="s">
        <v>35</v>
      </c>
      <c r="C12" s="5" t="s">
        <v>36</v>
      </c>
      <c r="D12" s="5" t="s">
        <v>37</v>
      </c>
      <c r="E12" s="1" t="s">
        <v>28</v>
      </c>
      <c r="F12" s="1">
        <v>0</v>
      </c>
      <c r="G12" s="1">
        <v>0</v>
      </c>
      <c r="H12" s="1">
        <v>4</v>
      </c>
      <c r="I12" s="1">
        <v>2</v>
      </c>
      <c r="J12" s="1">
        <v>1</v>
      </c>
      <c r="K12" s="1">
        <v>0</v>
      </c>
      <c r="L12" s="1">
        <v>2</v>
      </c>
      <c r="M12" s="1">
        <v>2</v>
      </c>
      <c r="N12" s="1">
        <v>6</v>
      </c>
      <c r="O12" s="1">
        <v>1</v>
      </c>
      <c r="P12" s="1">
        <v>1</v>
      </c>
      <c r="Q12" s="1">
        <v>3</v>
      </c>
      <c r="R12" s="1">
        <v>4</v>
      </c>
      <c r="S12" s="1">
        <v>3</v>
      </c>
      <c r="T12" s="1">
        <v>2</v>
      </c>
      <c r="U12" s="1">
        <v>3</v>
      </c>
      <c r="V12" s="1">
        <v>3</v>
      </c>
      <c r="W12" s="9">
        <f t="shared" si="0"/>
        <v>37</v>
      </c>
      <c r="X12" s="40">
        <f t="shared" si="1"/>
        <v>46</v>
      </c>
      <c r="Y12" s="15"/>
      <c r="Z12" s="41" t="s">
        <v>29</v>
      </c>
      <c r="AA12" s="5" t="s">
        <v>39</v>
      </c>
    </row>
    <row r="13" spans="1:27" ht="15">
      <c r="A13" s="8">
        <v>6</v>
      </c>
      <c r="B13" s="5" t="s">
        <v>40</v>
      </c>
      <c r="C13" s="5" t="s">
        <v>41</v>
      </c>
      <c r="D13" s="5" t="s">
        <v>37</v>
      </c>
      <c r="E13" s="1" t="s">
        <v>28</v>
      </c>
      <c r="F13" s="1">
        <v>4</v>
      </c>
      <c r="G13" s="1">
        <v>0</v>
      </c>
      <c r="H13" s="1">
        <v>4</v>
      </c>
      <c r="I13" s="1">
        <v>1</v>
      </c>
      <c r="J13" s="1">
        <v>1</v>
      </c>
      <c r="K13" s="1">
        <v>0</v>
      </c>
      <c r="L13" s="1">
        <v>2</v>
      </c>
      <c r="M13" s="1">
        <v>4</v>
      </c>
      <c r="N13" s="1">
        <v>6</v>
      </c>
      <c r="O13" s="1">
        <v>1</v>
      </c>
      <c r="P13" s="1">
        <v>2</v>
      </c>
      <c r="Q13" s="1">
        <v>3</v>
      </c>
      <c r="R13" s="1">
        <v>3</v>
      </c>
      <c r="S13" s="1">
        <v>4</v>
      </c>
      <c r="T13" s="1">
        <v>4</v>
      </c>
      <c r="U13" s="1">
        <v>4</v>
      </c>
      <c r="V13" s="1">
        <v>11</v>
      </c>
      <c r="W13" s="9">
        <f t="shared" si="0"/>
        <v>54</v>
      </c>
      <c r="X13" s="40">
        <f t="shared" si="1"/>
        <v>68</v>
      </c>
      <c r="Y13" s="15" t="s">
        <v>75</v>
      </c>
      <c r="Z13" s="41" t="s">
        <v>29</v>
      </c>
      <c r="AA13" s="5" t="s">
        <v>39</v>
      </c>
    </row>
    <row r="14" spans="1:27" ht="15">
      <c r="A14" s="8">
        <v>7</v>
      </c>
      <c r="B14" s="5" t="s">
        <v>64</v>
      </c>
      <c r="C14" s="5" t="s">
        <v>65</v>
      </c>
      <c r="D14" s="5" t="s">
        <v>27</v>
      </c>
      <c r="E14" s="1" t="s">
        <v>38</v>
      </c>
      <c r="F14" s="1">
        <v>5</v>
      </c>
      <c r="G14" s="1">
        <v>2</v>
      </c>
      <c r="H14" s="1">
        <v>4</v>
      </c>
      <c r="I14" s="1">
        <v>2</v>
      </c>
      <c r="J14" s="1">
        <v>1</v>
      </c>
      <c r="K14" s="1">
        <v>0</v>
      </c>
      <c r="L14" s="1">
        <v>2</v>
      </c>
      <c r="M14" s="1">
        <v>3</v>
      </c>
      <c r="N14" s="1">
        <v>6</v>
      </c>
      <c r="O14" s="1">
        <v>2</v>
      </c>
      <c r="P14" s="1">
        <v>2</v>
      </c>
      <c r="Q14" s="1">
        <v>3</v>
      </c>
      <c r="R14" s="1">
        <v>4</v>
      </c>
      <c r="S14" s="1">
        <v>3</v>
      </c>
      <c r="T14" s="1">
        <v>2</v>
      </c>
      <c r="U14" s="1">
        <v>2</v>
      </c>
      <c r="V14" s="1">
        <v>7</v>
      </c>
      <c r="W14" s="9">
        <f t="shared" si="0"/>
        <v>50</v>
      </c>
      <c r="X14" s="40">
        <f t="shared" si="1"/>
        <v>63</v>
      </c>
      <c r="Y14" s="15" t="s">
        <v>76</v>
      </c>
      <c r="Z14" s="41" t="s">
        <v>29</v>
      </c>
      <c r="AA14" s="5" t="s">
        <v>30</v>
      </c>
    </row>
    <row r="15" spans="1:27" ht="15">
      <c r="A15" s="8">
        <v>8</v>
      </c>
      <c r="B15" s="5" t="s">
        <v>46</v>
      </c>
      <c r="C15" s="5" t="s">
        <v>50</v>
      </c>
      <c r="D15" s="5" t="s">
        <v>49</v>
      </c>
      <c r="E15" s="1" t="s">
        <v>38</v>
      </c>
      <c r="F15" s="1">
        <v>4</v>
      </c>
      <c r="G15" s="1">
        <v>2</v>
      </c>
      <c r="H15" s="1">
        <v>3</v>
      </c>
      <c r="I15" s="1">
        <v>1</v>
      </c>
      <c r="J15" s="1">
        <v>1</v>
      </c>
      <c r="K15" s="1">
        <v>2</v>
      </c>
      <c r="L15" s="1">
        <v>1</v>
      </c>
      <c r="M15" s="1">
        <v>5</v>
      </c>
      <c r="N15" s="1">
        <v>4</v>
      </c>
      <c r="O15" s="1">
        <v>1</v>
      </c>
      <c r="P15" s="1">
        <v>1</v>
      </c>
      <c r="Q15" s="1">
        <v>2</v>
      </c>
      <c r="R15" s="1">
        <v>3</v>
      </c>
      <c r="S15" s="1">
        <v>1</v>
      </c>
      <c r="T15" s="1">
        <v>1</v>
      </c>
      <c r="U15" s="1">
        <v>2</v>
      </c>
      <c r="V15" s="1">
        <v>0</v>
      </c>
      <c r="W15" s="9">
        <f t="shared" si="0"/>
        <v>34</v>
      </c>
      <c r="X15" s="40">
        <f t="shared" si="1"/>
        <v>43</v>
      </c>
      <c r="Y15" s="15"/>
      <c r="Z15" s="41" t="s">
        <v>51</v>
      </c>
      <c r="AA15" s="5" t="s">
        <v>52</v>
      </c>
    </row>
    <row r="16" spans="1:27" ht="15">
      <c r="A16" s="8">
        <v>9</v>
      </c>
      <c r="B16" s="5" t="s">
        <v>47</v>
      </c>
      <c r="C16" s="5" t="s">
        <v>48</v>
      </c>
      <c r="D16" s="5" t="s">
        <v>49</v>
      </c>
      <c r="E16" s="1" t="s">
        <v>38</v>
      </c>
      <c r="F16" s="1">
        <v>3</v>
      </c>
      <c r="G16" s="1">
        <v>2</v>
      </c>
      <c r="H16" s="1">
        <v>2</v>
      </c>
      <c r="I16" s="1">
        <v>2</v>
      </c>
      <c r="J16" s="1">
        <v>1</v>
      </c>
      <c r="K16" s="1">
        <v>0</v>
      </c>
      <c r="L16" s="1">
        <v>1</v>
      </c>
      <c r="M16" s="1">
        <v>4</v>
      </c>
      <c r="N16" s="1">
        <v>3</v>
      </c>
      <c r="O16" s="1">
        <v>0</v>
      </c>
      <c r="P16" s="1">
        <v>1</v>
      </c>
      <c r="Q16" s="1">
        <v>2</v>
      </c>
      <c r="R16" s="1">
        <v>4</v>
      </c>
      <c r="S16" s="1">
        <v>0</v>
      </c>
      <c r="T16" s="1">
        <v>0</v>
      </c>
      <c r="U16" s="1">
        <v>0</v>
      </c>
      <c r="V16" s="1">
        <v>0</v>
      </c>
      <c r="W16" s="9">
        <f t="shared" si="0"/>
        <v>25</v>
      </c>
      <c r="X16" s="40">
        <f t="shared" si="1"/>
        <v>31</v>
      </c>
      <c r="Y16" s="15"/>
      <c r="Z16" s="41" t="s">
        <v>51</v>
      </c>
      <c r="AA16" s="5" t="s">
        <v>52</v>
      </c>
    </row>
    <row r="17" spans="1:27" ht="15">
      <c r="A17" s="8">
        <v>10</v>
      </c>
      <c r="B17" s="5" t="s">
        <v>53</v>
      </c>
      <c r="C17" s="5" t="s">
        <v>54</v>
      </c>
      <c r="D17" s="5" t="s">
        <v>49</v>
      </c>
      <c r="E17" s="1" t="s">
        <v>38</v>
      </c>
      <c r="F17" s="1">
        <v>0</v>
      </c>
      <c r="G17" s="1">
        <v>1</v>
      </c>
      <c r="H17" s="1">
        <v>4</v>
      </c>
      <c r="I17" s="1">
        <v>2</v>
      </c>
      <c r="J17" s="1">
        <v>2</v>
      </c>
      <c r="K17" s="1">
        <v>0</v>
      </c>
      <c r="L17" s="1">
        <v>1</v>
      </c>
      <c r="M17" s="1">
        <v>5</v>
      </c>
      <c r="N17" s="1">
        <v>5</v>
      </c>
      <c r="O17" s="1">
        <v>1</v>
      </c>
      <c r="P17" s="1">
        <v>2</v>
      </c>
      <c r="Q17" s="1">
        <v>3</v>
      </c>
      <c r="R17" s="1">
        <v>4</v>
      </c>
      <c r="S17" s="1">
        <v>3</v>
      </c>
      <c r="T17" s="1">
        <v>4</v>
      </c>
      <c r="U17" s="1">
        <v>2</v>
      </c>
      <c r="V17" s="1">
        <v>3</v>
      </c>
      <c r="W17" s="9">
        <f t="shared" si="0"/>
        <v>42</v>
      </c>
      <c r="X17" s="40">
        <f t="shared" si="1"/>
        <v>53</v>
      </c>
      <c r="Y17" s="15"/>
      <c r="Z17" s="41" t="s">
        <v>55</v>
      </c>
      <c r="AA17" s="5" t="s">
        <v>56</v>
      </c>
    </row>
    <row r="18" spans="1:27" ht="15">
      <c r="A18" s="8">
        <v>11</v>
      </c>
      <c r="B18" s="5" t="s">
        <v>57</v>
      </c>
      <c r="C18" s="5" t="s">
        <v>58</v>
      </c>
      <c r="D18" s="5" t="s">
        <v>59</v>
      </c>
      <c r="E18" s="1" t="s">
        <v>38</v>
      </c>
      <c r="F18" s="1">
        <v>2</v>
      </c>
      <c r="G18" s="1">
        <v>2</v>
      </c>
      <c r="H18" s="1">
        <v>3</v>
      </c>
      <c r="I18" s="1">
        <v>2</v>
      </c>
      <c r="J18" s="1">
        <v>1</v>
      </c>
      <c r="K18" s="1">
        <v>0</v>
      </c>
      <c r="L18" s="1">
        <v>1</v>
      </c>
      <c r="M18" s="1">
        <v>3</v>
      </c>
      <c r="N18" s="1">
        <v>6</v>
      </c>
      <c r="O18" s="1">
        <v>1</v>
      </c>
      <c r="P18" s="1">
        <v>2</v>
      </c>
      <c r="Q18" s="1">
        <v>3</v>
      </c>
      <c r="R18" s="1">
        <v>4</v>
      </c>
      <c r="S18" s="1">
        <v>3</v>
      </c>
      <c r="T18" s="1">
        <v>2</v>
      </c>
      <c r="U18" s="1">
        <v>2</v>
      </c>
      <c r="V18" s="1">
        <v>8</v>
      </c>
      <c r="W18" s="9">
        <f t="shared" si="0"/>
        <v>45</v>
      </c>
      <c r="X18" s="40">
        <f>ROUND(W18/$W$7*100,0)</f>
        <v>56</v>
      </c>
      <c r="Y18" s="15" t="s">
        <v>77</v>
      </c>
      <c r="Z18" s="41" t="s">
        <v>60</v>
      </c>
      <c r="AA18" s="5" t="s">
        <v>61</v>
      </c>
    </row>
    <row r="19" spans="1:27" ht="15">
      <c r="A19" s="8">
        <v>12</v>
      </c>
      <c r="B19" s="5" t="s">
        <v>62</v>
      </c>
      <c r="C19" s="5" t="s">
        <v>63</v>
      </c>
      <c r="D19" s="5" t="s">
        <v>59</v>
      </c>
      <c r="E19" s="1" t="s">
        <v>38</v>
      </c>
      <c r="F19" s="1">
        <v>1</v>
      </c>
      <c r="G19" s="1">
        <v>2</v>
      </c>
      <c r="H19" s="1">
        <v>4</v>
      </c>
      <c r="I19" s="1">
        <v>1</v>
      </c>
      <c r="J19" s="1">
        <v>1</v>
      </c>
      <c r="K19" s="1">
        <v>0</v>
      </c>
      <c r="L19" s="1">
        <v>2</v>
      </c>
      <c r="M19" s="1">
        <v>1</v>
      </c>
      <c r="N19" s="1">
        <v>5</v>
      </c>
      <c r="O19" s="1">
        <v>0</v>
      </c>
      <c r="P19" s="1">
        <v>1</v>
      </c>
      <c r="Q19" s="1">
        <v>2</v>
      </c>
      <c r="R19" s="1">
        <v>2</v>
      </c>
      <c r="S19" s="1">
        <v>3</v>
      </c>
      <c r="T19" s="1">
        <v>1</v>
      </c>
      <c r="U19" s="1">
        <v>2</v>
      </c>
      <c r="V19" s="1">
        <v>5</v>
      </c>
      <c r="W19" s="9">
        <f t="shared" si="0"/>
        <v>33</v>
      </c>
      <c r="X19" s="40">
        <f t="shared" si="1"/>
        <v>41</v>
      </c>
      <c r="Y19" s="15"/>
      <c r="Z19" s="41" t="s">
        <v>60</v>
      </c>
      <c r="AA19" s="5" t="s">
        <v>61</v>
      </c>
    </row>
    <row r="20" spans="1:27" ht="15">
      <c r="A20" s="8">
        <v>13</v>
      </c>
      <c r="B20" s="5" t="s">
        <v>42</v>
      </c>
      <c r="C20" s="5" t="s">
        <v>43</v>
      </c>
      <c r="D20" s="5" t="s">
        <v>37</v>
      </c>
      <c r="E20" s="1" t="s">
        <v>38</v>
      </c>
      <c r="F20" s="1">
        <v>4</v>
      </c>
      <c r="G20" s="1">
        <v>1</v>
      </c>
      <c r="H20" s="1">
        <v>5</v>
      </c>
      <c r="I20" s="1">
        <v>0</v>
      </c>
      <c r="J20" s="1">
        <v>1</v>
      </c>
      <c r="K20" s="1">
        <v>1</v>
      </c>
      <c r="L20" s="1">
        <v>1</v>
      </c>
      <c r="M20" s="1">
        <v>2</v>
      </c>
      <c r="N20" s="1">
        <v>6</v>
      </c>
      <c r="O20" s="1">
        <v>1</v>
      </c>
      <c r="P20" s="1">
        <v>1</v>
      </c>
      <c r="Q20" s="1">
        <v>3</v>
      </c>
      <c r="R20" s="1">
        <v>4</v>
      </c>
      <c r="S20" s="1">
        <v>4</v>
      </c>
      <c r="T20" s="1">
        <v>4</v>
      </c>
      <c r="U20" s="1">
        <v>3</v>
      </c>
      <c r="V20" s="1">
        <v>2</v>
      </c>
      <c r="W20" s="9">
        <f t="shared" si="0"/>
        <v>43</v>
      </c>
      <c r="X20" s="40">
        <f t="shared" si="1"/>
        <v>54</v>
      </c>
      <c r="Y20" s="15" t="s">
        <v>77</v>
      </c>
      <c r="Z20" s="41" t="s">
        <v>29</v>
      </c>
      <c r="AA20" s="5" t="s">
        <v>39</v>
      </c>
    </row>
    <row r="21" spans="1:27" ht="15">
      <c r="A21" s="8">
        <v>14</v>
      </c>
      <c r="B21" s="5" t="s">
        <v>44</v>
      </c>
      <c r="C21" s="5" t="s">
        <v>45</v>
      </c>
      <c r="D21" s="5" t="s">
        <v>37</v>
      </c>
      <c r="E21" s="1" t="s">
        <v>38</v>
      </c>
      <c r="F21" s="1">
        <v>9</v>
      </c>
      <c r="G21" s="1">
        <v>2</v>
      </c>
      <c r="H21" s="1">
        <v>4</v>
      </c>
      <c r="I21" s="1">
        <v>2</v>
      </c>
      <c r="J21" s="1">
        <v>2</v>
      </c>
      <c r="K21" s="1">
        <v>2</v>
      </c>
      <c r="L21" s="1">
        <v>2</v>
      </c>
      <c r="M21" s="1">
        <v>5</v>
      </c>
      <c r="N21" s="1">
        <v>6</v>
      </c>
      <c r="O21" s="1">
        <v>2</v>
      </c>
      <c r="P21" s="1">
        <v>2</v>
      </c>
      <c r="Q21" s="1">
        <v>3</v>
      </c>
      <c r="R21" s="1">
        <v>4</v>
      </c>
      <c r="S21" s="1">
        <v>4</v>
      </c>
      <c r="T21" s="1">
        <v>3</v>
      </c>
      <c r="U21" s="1">
        <v>3</v>
      </c>
      <c r="V21" s="1">
        <v>3</v>
      </c>
      <c r="W21" s="9">
        <f t="shared" si="0"/>
        <v>58</v>
      </c>
      <c r="X21" s="40">
        <f t="shared" si="1"/>
        <v>73</v>
      </c>
      <c r="Y21" s="15" t="s">
        <v>74</v>
      </c>
      <c r="Z21" s="41" t="s">
        <v>29</v>
      </c>
      <c r="AA21" s="5" t="s">
        <v>39</v>
      </c>
    </row>
    <row r="23" spans="1:6" ht="15">
      <c r="A23" s="25" t="s">
        <v>10</v>
      </c>
      <c r="B23" s="25"/>
      <c r="C23" s="25"/>
      <c r="D23" s="25"/>
      <c r="E23" s="2">
        <v>14</v>
      </c>
      <c r="F23" s="3" t="s">
        <v>68</v>
      </c>
    </row>
    <row r="25" spans="3:22" ht="15">
      <c r="C25" t="s">
        <v>11</v>
      </c>
      <c r="E25" t="s">
        <v>69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39"/>
    </row>
    <row r="26" spans="7:22" ht="15">
      <c r="G26" s="16" t="s">
        <v>12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38"/>
    </row>
    <row r="27" spans="3:22" ht="15">
      <c r="C27" t="s">
        <v>13</v>
      </c>
      <c r="E27" t="s">
        <v>70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39"/>
    </row>
    <row r="28" spans="7:22" ht="15">
      <c r="G28" s="16" t="s">
        <v>12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38"/>
    </row>
    <row r="29" spans="5:22" ht="15">
      <c r="E29" t="s">
        <v>71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9"/>
    </row>
    <row r="30" spans="7:22" ht="15">
      <c r="G30" s="16" t="s">
        <v>12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38"/>
    </row>
    <row r="31" spans="5:22" ht="15">
      <c r="E31" t="s">
        <v>72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9"/>
    </row>
    <row r="32" spans="7:22" ht="15">
      <c r="G32" s="16" t="s">
        <v>12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38"/>
    </row>
    <row r="33" spans="5:22" ht="15">
      <c r="E33" t="s">
        <v>73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9"/>
    </row>
    <row r="34" spans="7:22" ht="15">
      <c r="G34" s="16" t="s">
        <v>12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38"/>
    </row>
  </sheetData>
  <sheetProtection/>
  <mergeCells count="23">
    <mergeCell ref="F5:F6"/>
    <mergeCell ref="G32:V32"/>
    <mergeCell ref="G26:V26"/>
    <mergeCell ref="G28:V28"/>
    <mergeCell ref="G30:V30"/>
    <mergeCell ref="G5:R5"/>
    <mergeCell ref="S5:V5"/>
    <mergeCell ref="G34:V34"/>
    <mergeCell ref="X1:AA2"/>
    <mergeCell ref="X4:X7"/>
    <mergeCell ref="AA4:AA7"/>
    <mergeCell ref="B1:W2"/>
    <mergeCell ref="A23:D23"/>
    <mergeCell ref="C4:C7"/>
    <mergeCell ref="B4:B7"/>
    <mergeCell ref="A4:A7"/>
    <mergeCell ref="Y4:Y7"/>
    <mergeCell ref="Z4:Z7"/>
    <mergeCell ref="B3:W3"/>
    <mergeCell ref="F4:V4"/>
    <mergeCell ref="W4:W6"/>
    <mergeCell ref="E4:E7"/>
    <mergeCell ref="D4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2017-01-30T14:47:29Z</dcterms:modified>
  <cp:category/>
  <cp:version/>
  <cp:contentType/>
  <cp:contentStatus/>
</cp:coreProperties>
</file>