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<sst xmlns="http://schemas.openxmlformats.org/spreadsheetml/2006/main" count="229" uniqueCount="155">
  <si>
    <t>Nr.</t>
  </si>
  <si>
    <t>Vārds</t>
  </si>
  <si>
    <t>Uzvārds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</si>
  <si>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</si>
  <si>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</si>
  <si>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</si>
  <si>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</si>
  <si>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</si>
  <si>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</si>
  <si>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Žūrijas komisijas priekšsēdētājs</t>
  </si>
  <si>
    <t>Novads, Izglītības iestāde</t>
  </si>
  <si>
    <t>2.pielikums Ministru kabineta 2012.gada 5.jūnija noteikumiem Nr.384</t>
  </si>
  <si>
    <t>Izskatot Krievu valodas un literatūras olimpiādes rezultātus, žūrijas komisija ir pieņēmusi lēmumu par olimpiādes rezultātiem:</t>
  </si>
  <si>
    <t>Novadu olimpiādē iegūto punktu skaits pa uzdevumiem</t>
  </si>
  <si>
    <t>1.1.</t>
  </si>
  <si>
    <t>1.2.</t>
  </si>
  <si>
    <t>1.3.</t>
  </si>
  <si>
    <t>2.</t>
  </si>
  <si>
    <t>3.</t>
  </si>
  <si>
    <t>4.</t>
  </si>
  <si>
    <t>5.</t>
  </si>
  <si>
    <t>6.</t>
  </si>
  <si>
    <t>7.</t>
  </si>
  <si>
    <t>8.</t>
  </si>
  <si>
    <t>9.1.</t>
  </si>
  <si>
    <t>9.2.</t>
  </si>
  <si>
    <t>9.3.</t>
  </si>
  <si>
    <t>9.4.</t>
  </si>
  <si>
    <t>10.</t>
  </si>
  <si>
    <t xml:space="preserve">Latgales novada  apvienības Krievu valodas un literatūras  31.atklātās olimpiādes PROTOKOLS  9.klasei </t>
  </si>
  <si>
    <t xml:space="preserve">Ilija </t>
  </si>
  <si>
    <t>Volkovs</t>
  </si>
  <si>
    <t xml:space="preserve">Liāna </t>
  </si>
  <si>
    <t>Sļedevska</t>
  </si>
  <si>
    <t xml:space="preserve">Santa </t>
  </si>
  <si>
    <t>Kumpiņa</t>
  </si>
  <si>
    <t>Daugavpils Krievu vidusskola-licejs</t>
  </si>
  <si>
    <t>Nataļja   Koviļina</t>
  </si>
  <si>
    <t>Alla Paškeviča</t>
  </si>
  <si>
    <t xml:space="preserve">Valerija </t>
  </si>
  <si>
    <t>Jablonska</t>
  </si>
  <si>
    <t xml:space="preserve">Anna </t>
  </si>
  <si>
    <t>Kulagina</t>
  </si>
  <si>
    <t xml:space="preserve">Jana </t>
  </si>
  <si>
    <t>Stankeviča</t>
  </si>
  <si>
    <t>Daugavpils 3.vidusskola</t>
  </si>
  <si>
    <t xml:space="preserve">Gaļina </t>
  </si>
  <si>
    <t>Čekane</t>
  </si>
  <si>
    <t>Daugavpils Centra vidusskola</t>
  </si>
  <si>
    <t xml:space="preserve">Regīna </t>
  </si>
  <si>
    <t>Vingre</t>
  </si>
  <si>
    <t xml:space="preserve">Anastasija </t>
  </si>
  <si>
    <t>Gavriļenko</t>
  </si>
  <si>
    <t>Vorobjova</t>
  </si>
  <si>
    <t>Svetlana</t>
  </si>
  <si>
    <t>Lokteva</t>
  </si>
  <si>
    <t>neieradās</t>
  </si>
  <si>
    <t>J.Raiņa Daugavpils 6.vidusskola</t>
  </si>
  <si>
    <t>Drankina</t>
  </si>
  <si>
    <t xml:space="preserve">Julianna </t>
  </si>
  <si>
    <t>Baranovska</t>
  </si>
  <si>
    <t xml:space="preserve">Vladislavs </t>
  </si>
  <si>
    <t>Poznahirko</t>
  </si>
  <si>
    <t>Daugavpils 9.vidusskola</t>
  </si>
  <si>
    <t xml:space="preserve">Igors </t>
  </si>
  <si>
    <t>Štorms</t>
  </si>
  <si>
    <t xml:space="preserve">Diana </t>
  </si>
  <si>
    <t>Kurbaka</t>
  </si>
  <si>
    <t>Rybin</t>
  </si>
  <si>
    <t>Daugavpils 10.vidusskola</t>
  </si>
  <si>
    <t>Viktorija</t>
  </si>
  <si>
    <t>Vaivode</t>
  </si>
  <si>
    <t xml:space="preserve">Ņina </t>
  </si>
  <si>
    <t>Podoba</t>
  </si>
  <si>
    <t xml:space="preserve">Aļona </t>
  </si>
  <si>
    <t>Radiloveca</t>
  </si>
  <si>
    <t xml:space="preserve">Viktors </t>
  </si>
  <si>
    <t>Stehnovskis-Slavskis</t>
  </si>
  <si>
    <t>Šepetovska</t>
  </si>
  <si>
    <t>Daugavpils 13.vidusskola</t>
  </si>
  <si>
    <t>Nadežda</t>
  </si>
  <si>
    <t>Semjonova</t>
  </si>
  <si>
    <t>Ludmila</t>
  </si>
  <si>
    <t>Sergejeva</t>
  </si>
  <si>
    <t xml:space="preserve">Aleksandra </t>
  </si>
  <si>
    <t>Seņgova</t>
  </si>
  <si>
    <t>Isajeva</t>
  </si>
  <si>
    <t>Breļe</t>
  </si>
  <si>
    <t>Daugavpils 15.vidusskola</t>
  </si>
  <si>
    <t>Jeļena</t>
  </si>
  <si>
    <t>Kazačonoka</t>
  </si>
  <si>
    <t>Dobroserdova</t>
  </si>
  <si>
    <t xml:space="preserve">Ņikita </t>
  </si>
  <si>
    <t>Mališevs</t>
  </si>
  <si>
    <t xml:space="preserve">Karina </t>
  </si>
  <si>
    <t>Jevdokimova</t>
  </si>
  <si>
    <t xml:space="preserve">Irina </t>
  </si>
  <si>
    <t>Rusecka</t>
  </si>
  <si>
    <t>Daugavpils 16.vidusskola</t>
  </si>
  <si>
    <t>Daugavpils 17.vidusskola</t>
  </si>
  <si>
    <t>Alla</t>
  </si>
  <si>
    <t>Požarska</t>
  </si>
  <si>
    <t>Zarjanova</t>
  </si>
  <si>
    <t>Elita</t>
  </si>
  <si>
    <t>Kuriļina</t>
  </si>
  <si>
    <t xml:space="preserve">Ērika </t>
  </si>
  <si>
    <t>Līvmane</t>
  </si>
  <si>
    <t xml:space="preserve">Oksana </t>
  </si>
  <si>
    <t>Ivanova</t>
  </si>
  <si>
    <t xml:space="preserve">Viktorija </t>
  </si>
  <si>
    <t>Romanova</t>
  </si>
  <si>
    <t xml:space="preserve">Kristīne </t>
  </si>
  <si>
    <t>Golovane</t>
  </si>
  <si>
    <t xml:space="preserve">Margarita </t>
  </si>
  <si>
    <t>Jegorova</t>
  </si>
  <si>
    <t xml:space="preserve">Tatjana </t>
  </si>
  <si>
    <t>Matvejeva</t>
  </si>
  <si>
    <t xml:space="preserve">Daniela </t>
  </si>
  <si>
    <t>Salogube</t>
  </si>
  <si>
    <t xml:space="preserve">Sergejs </t>
  </si>
  <si>
    <t>Motrončiks</t>
  </si>
  <si>
    <t xml:space="preserve">Darina </t>
  </si>
  <si>
    <t>Luriņa</t>
  </si>
  <si>
    <t xml:space="preserve">Ksenija </t>
  </si>
  <si>
    <t>Zabalujeva</t>
  </si>
  <si>
    <t xml:space="preserve">Žanete </t>
  </si>
  <si>
    <t>Litavnieka</t>
  </si>
  <si>
    <t>Dorofejeva</t>
  </si>
  <si>
    <t>Biķernieku pamatskola</t>
  </si>
  <si>
    <t>Laucesas pamatskola</t>
  </si>
  <si>
    <t>Lāču pamatskola</t>
  </si>
  <si>
    <t>Preiļu 2.vidusskola</t>
  </si>
  <si>
    <t>Daugavpils Saskaņas pamatskola</t>
  </si>
  <si>
    <t>Ziļa</t>
  </si>
  <si>
    <t>Kužovnika</t>
  </si>
  <si>
    <t>Ponleitnere</t>
  </si>
  <si>
    <t>Larisa</t>
  </si>
  <si>
    <t>Arestova</t>
  </si>
  <si>
    <r>
      <t>_</t>
    </r>
    <r>
      <rPr>
        <u val="single"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>_izglītojamie.</t>
    </r>
  </si>
  <si>
    <t>Marija Žilinska (Daugavpils pilsētas krievu valodas un literatūras skolotāju MA vadītāja, izglītības metodiķe)</t>
  </si>
  <si>
    <t>Žūrijas komisijas locekļi: Daugavpils pilsētas krievu valodas skolotāji</t>
  </si>
  <si>
    <t>Nataļja Koviļina</t>
  </si>
  <si>
    <t>Ludmila Sergejeva</t>
  </si>
  <si>
    <t>Valentīna Titoka</t>
  </si>
  <si>
    <t>Gaļina Čekane</t>
  </si>
  <si>
    <t>Valentīna Macenko</t>
  </si>
  <si>
    <t>Svetlana Lokteva</t>
  </si>
  <si>
    <t>Ludmila Demida</t>
  </si>
  <si>
    <t>Svetlana Dorofejeva</t>
  </si>
  <si>
    <t xml:space="preserve">Daniil </t>
  </si>
  <si>
    <t xml:space="preserve">Sofja </t>
  </si>
  <si>
    <t>1.vieta</t>
  </si>
  <si>
    <t>2.vieta</t>
  </si>
  <si>
    <t>atzinība</t>
  </si>
  <si>
    <t>3.vieta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</si>
</sst>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 vertical="top"/>
    </xf>
    <xf numFmtId="0" fontId="0" fillId="2" borderId="3" xfId="0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/>
    <xf numFmtId="0" fontId="8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7" xfId="0" applyFill="1" applyBorder="1" applyAlignment="1">
      <alignment textRotation="90"/>
    </xf>
    <xf numFmtId="0" fontId="0" fillId="2" borderId="8" xfId="0" applyFill="1" applyBorder="1" applyAlignment="1">
      <alignment textRotation="90"/>
    </xf>
    <xf numFmtId="0" fontId="0" fillId="2" borderId="9" xfId="0" applyFill="1" applyBorder="1" applyAlignment="1">
      <alignment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="85" zoomScaleNormal="85" workbookViewId="0" topLeftCell="A10">
      <selection activeCell="E40" sqref="E40:S40"/>
    </sheetView>
  </sheetViews>
  <sheetFormatPr defaultColWidth="9.140625" defaultRowHeight="15"/>
  <cols>
    <col min="1" max="1" width="4.8515625" style="0" customWidth="1"/>
    <col min="2" max="2" width="15.28125" style="0" customWidth="1"/>
    <col min="3" max="3" width="23.421875" style="0" customWidth="1"/>
    <col min="4" max="4" width="35.8515625" style="0" customWidth="1"/>
    <col min="5" max="5" width="10.00390625" style="0" customWidth="1"/>
    <col min="6" max="6" width="5.140625" style="0" customWidth="1"/>
    <col min="7" max="7" width="4.7109375" style="0" customWidth="1"/>
    <col min="8" max="9" width="4.28125" style="0" customWidth="1"/>
    <col min="10" max="10" width="5.140625" style="0" customWidth="1"/>
    <col min="11" max="11" width="5.00390625" style="0" customWidth="1"/>
    <col min="12" max="12" width="4.00390625" style="0" customWidth="1"/>
    <col min="13" max="17" width="4.8515625" style="0" customWidth="1"/>
    <col min="18" max="19" width="4.00390625" style="0" customWidth="1"/>
    <col min="20" max="20" width="6.421875" style="0" customWidth="1"/>
    <col min="21" max="21" width="4.7109375" style="0" customWidth="1"/>
    <col min="22" max="22" width="10.8515625" style="0" customWidth="1"/>
    <col min="23" max="23" width="17.421875" style="0" customWidth="1"/>
    <col min="24" max="24" width="15.00390625" style="0" customWidth="1"/>
  </cols>
  <sheetData>
    <row r="1" spans="2:24" ht="15">
      <c r="B1" s="25" t="s">
        <v>29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34" t="s">
        <v>11</v>
      </c>
      <c r="V1" s="34"/>
      <c r="W1" s="34"/>
      <c r="X1" s="34"/>
    </row>
    <row r="2" spans="2:24" ht="29.2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35"/>
      <c r="V2" s="35"/>
      <c r="W2" s="35"/>
      <c r="X2" s="35"/>
    </row>
    <row r="3" spans="2:24" ht="22.5" customHeight="1">
      <c r="B3" s="30" t="s">
        <v>12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5"/>
      <c r="V3" s="4"/>
      <c r="W3" s="4"/>
      <c r="X3" s="4"/>
    </row>
    <row r="4" spans="1:24" ht="14.25" customHeight="1">
      <c r="A4" s="28" t="s">
        <v>0</v>
      </c>
      <c r="B4" s="28" t="s">
        <v>1</v>
      </c>
      <c r="C4" s="28" t="s">
        <v>2</v>
      </c>
      <c r="D4" s="28" t="s">
        <v>10</v>
      </c>
      <c r="E4" s="32" t="s">
        <v>13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 t="s">
        <v>3</v>
      </c>
      <c r="U4" s="36" t="s">
        <v>4</v>
      </c>
      <c r="V4" s="33" t="s">
        <v>7</v>
      </c>
      <c r="W4" s="33" t="s">
        <v>5</v>
      </c>
      <c r="X4" s="33" t="s">
        <v>6</v>
      </c>
    </row>
    <row r="5" spans="1:24" ht="39" customHeight="1">
      <c r="A5" s="29"/>
      <c r="B5" s="29"/>
      <c r="C5" s="29"/>
      <c r="D5" s="29"/>
      <c r="E5" s="9" t="s">
        <v>14</v>
      </c>
      <c r="F5" s="9" t="s">
        <v>15</v>
      </c>
      <c r="G5" s="9" t="s">
        <v>16</v>
      </c>
      <c r="H5" s="9" t="s">
        <v>17</v>
      </c>
      <c r="I5" s="9" t="s">
        <v>18</v>
      </c>
      <c r="J5" s="9" t="s">
        <v>19</v>
      </c>
      <c r="K5" s="10" t="s">
        <v>20</v>
      </c>
      <c r="L5" s="10" t="s">
        <v>21</v>
      </c>
      <c r="M5" s="10" t="s">
        <v>22</v>
      </c>
      <c r="N5" s="10" t="s">
        <v>23</v>
      </c>
      <c r="O5" s="10" t="s">
        <v>24</v>
      </c>
      <c r="P5" s="10" t="s">
        <v>25</v>
      </c>
      <c r="Q5" s="10" t="s">
        <v>26</v>
      </c>
      <c r="R5" s="10" t="s">
        <v>27</v>
      </c>
      <c r="S5" s="10" t="s">
        <v>28</v>
      </c>
      <c r="T5" s="28"/>
      <c r="U5" s="37"/>
      <c r="V5" s="28"/>
      <c r="W5" s="33"/>
      <c r="X5" s="33"/>
    </row>
    <row r="6" spans="1:24" ht="14.25" customHeight="1">
      <c r="A6" s="29"/>
      <c r="B6" s="29"/>
      <c r="C6" s="29"/>
      <c r="D6" s="29"/>
      <c r="E6" s="7">
        <v>6</v>
      </c>
      <c r="F6" s="7">
        <v>9</v>
      </c>
      <c r="G6" s="7">
        <v>6</v>
      </c>
      <c r="H6" s="7">
        <v>4</v>
      </c>
      <c r="I6" s="7">
        <v>4</v>
      </c>
      <c r="J6" s="7">
        <v>5</v>
      </c>
      <c r="K6" s="7">
        <v>3</v>
      </c>
      <c r="L6" s="7">
        <v>6</v>
      </c>
      <c r="M6" s="7">
        <v>9</v>
      </c>
      <c r="N6" s="7">
        <v>13</v>
      </c>
      <c r="O6" s="7">
        <v>5</v>
      </c>
      <c r="P6" s="7">
        <v>2</v>
      </c>
      <c r="Q6" s="7">
        <v>4</v>
      </c>
      <c r="R6" s="7">
        <v>4</v>
      </c>
      <c r="S6" s="7">
        <v>20</v>
      </c>
      <c r="T6" s="7">
        <f aca="true" t="shared" si="0" ref="T6:T34">SUM(E6:S6)</f>
        <v>100</v>
      </c>
      <c r="U6" s="38"/>
      <c r="V6" s="28"/>
      <c r="W6" s="33"/>
      <c r="X6" s="33"/>
    </row>
    <row r="7" spans="1:24" ht="18.75">
      <c r="A7" s="6">
        <v>1</v>
      </c>
      <c r="B7" s="11" t="s">
        <v>30</v>
      </c>
      <c r="C7" s="19" t="s">
        <v>31</v>
      </c>
      <c r="D7" s="12" t="s">
        <v>36</v>
      </c>
      <c r="E7" s="16">
        <v>6</v>
      </c>
      <c r="F7" s="1">
        <v>8</v>
      </c>
      <c r="G7" s="1">
        <v>6</v>
      </c>
      <c r="H7" s="1">
        <v>0</v>
      </c>
      <c r="I7" s="1">
        <v>1</v>
      </c>
      <c r="J7" s="1">
        <v>5</v>
      </c>
      <c r="K7" s="1">
        <v>3</v>
      </c>
      <c r="L7" s="1">
        <v>6</v>
      </c>
      <c r="M7" s="1">
        <v>8</v>
      </c>
      <c r="N7" s="1">
        <v>10</v>
      </c>
      <c r="O7" s="1">
        <v>4</v>
      </c>
      <c r="P7" s="1">
        <v>2</v>
      </c>
      <c r="Q7" s="1">
        <v>4</v>
      </c>
      <c r="R7" s="1">
        <v>4</v>
      </c>
      <c r="S7" s="1">
        <v>18</v>
      </c>
      <c r="T7" s="7">
        <f t="shared" si="0"/>
        <v>85</v>
      </c>
      <c r="U7" s="8">
        <f>ROUND(T7/$T$6*100,0)</f>
        <v>85</v>
      </c>
      <c r="V7" s="39" t="s">
        <v>151</v>
      </c>
      <c r="W7" s="13" t="s">
        <v>37</v>
      </c>
      <c r="X7" s="13" t="s">
        <v>38</v>
      </c>
    </row>
    <row r="8" spans="1:24" ht="18.75">
      <c r="A8" s="6">
        <v>2</v>
      </c>
      <c r="B8" s="11" t="s">
        <v>32</v>
      </c>
      <c r="C8" s="19" t="s">
        <v>33</v>
      </c>
      <c r="D8" s="12" t="s">
        <v>36</v>
      </c>
      <c r="E8" s="16">
        <v>5</v>
      </c>
      <c r="F8" s="1">
        <v>8</v>
      </c>
      <c r="G8" s="1">
        <v>6</v>
      </c>
      <c r="H8" s="1">
        <v>0</v>
      </c>
      <c r="I8" s="1">
        <v>4</v>
      </c>
      <c r="J8" s="1">
        <v>1</v>
      </c>
      <c r="K8" s="1">
        <v>3</v>
      </c>
      <c r="L8" s="1">
        <v>6</v>
      </c>
      <c r="M8" s="1">
        <v>5</v>
      </c>
      <c r="N8" s="1">
        <v>13</v>
      </c>
      <c r="O8" s="1">
        <v>5</v>
      </c>
      <c r="P8" s="1">
        <v>1</v>
      </c>
      <c r="Q8" s="1">
        <v>4</v>
      </c>
      <c r="R8" s="1">
        <v>4</v>
      </c>
      <c r="S8" s="1">
        <v>13</v>
      </c>
      <c r="T8" s="7">
        <f t="shared" si="0"/>
        <v>78</v>
      </c>
      <c r="U8" s="8">
        <v>78</v>
      </c>
      <c r="V8" s="39" t="s">
        <v>152</v>
      </c>
      <c r="W8" s="13" t="s">
        <v>37</v>
      </c>
      <c r="X8" s="13" t="s">
        <v>38</v>
      </c>
    </row>
    <row r="9" spans="1:24" ht="18.75">
      <c r="A9" s="6">
        <v>3</v>
      </c>
      <c r="B9" s="11" t="s">
        <v>34</v>
      </c>
      <c r="C9" s="19" t="s">
        <v>35</v>
      </c>
      <c r="D9" s="12" t="s">
        <v>36</v>
      </c>
      <c r="E9" s="16">
        <v>6</v>
      </c>
      <c r="F9" s="1">
        <v>7</v>
      </c>
      <c r="G9" s="1">
        <v>6</v>
      </c>
      <c r="H9" s="1">
        <v>4</v>
      </c>
      <c r="I9" s="1">
        <v>2</v>
      </c>
      <c r="J9" s="1">
        <v>3</v>
      </c>
      <c r="K9" s="1">
        <v>3</v>
      </c>
      <c r="L9" s="1">
        <v>5</v>
      </c>
      <c r="M9" s="1">
        <v>6</v>
      </c>
      <c r="N9" s="1">
        <v>12</v>
      </c>
      <c r="O9" s="1">
        <v>5</v>
      </c>
      <c r="P9" s="1">
        <v>1</v>
      </c>
      <c r="Q9" s="1">
        <v>4</v>
      </c>
      <c r="R9" s="1">
        <v>4</v>
      </c>
      <c r="S9" s="1">
        <v>17</v>
      </c>
      <c r="T9" s="7">
        <f t="shared" si="0"/>
        <v>85</v>
      </c>
      <c r="U9" s="8">
        <f aca="true" t="shared" si="1" ref="U8:U34">ROUND(T9/$T$6*100,0)</f>
        <v>85</v>
      </c>
      <c r="V9" s="39" t="s">
        <v>151</v>
      </c>
      <c r="W9" s="13" t="s">
        <v>37</v>
      </c>
      <c r="X9" s="13" t="s">
        <v>38</v>
      </c>
    </row>
    <row r="10" spans="1:24" ht="18.75">
      <c r="A10" s="6">
        <v>4</v>
      </c>
      <c r="B10" s="11" t="s">
        <v>39</v>
      </c>
      <c r="C10" s="19" t="s">
        <v>40</v>
      </c>
      <c r="D10" s="12" t="s">
        <v>45</v>
      </c>
      <c r="E10" s="16">
        <v>5</v>
      </c>
      <c r="F10" s="1">
        <v>4</v>
      </c>
      <c r="G10" s="1">
        <v>4</v>
      </c>
      <c r="H10" s="1">
        <v>0</v>
      </c>
      <c r="I10" s="1">
        <v>2</v>
      </c>
      <c r="J10" s="1">
        <v>1</v>
      </c>
      <c r="K10" s="1">
        <v>1</v>
      </c>
      <c r="L10" s="1">
        <v>5</v>
      </c>
      <c r="M10" s="1">
        <v>8</v>
      </c>
      <c r="N10" s="1">
        <v>4</v>
      </c>
      <c r="O10" s="1">
        <v>3</v>
      </c>
      <c r="P10" s="1">
        <v>2</v>
      </c>
      <c r="Q10" s="1">
        <v>3</v>
      </c>
      <c r="R10" s="1">
        <v>4</v>
      </c>
      <c r="S10" s="1">
        <v>10</v>
      </c>
      <c r="T10" s="7">
        <f t="shared" si="0"/>
        <v>56</v>
      </c>
      <c r="U10" s="8">
        <f t="shared" si="1"/>
        <v>56</v>
      </c>
      <c r="V10" s="1"/>
      <c r="W10" s="12" t="s">
        <v>46</v>
      </c>
      <c r="X10" s="13" t="s">
        <v>47</v>
      </c>
    </row>
    <row r="11" spans="1:24" ht="18.75">
      <c r="A11" s="6">
        <v>5</v>
      </c>
      <c r="B11" s="11" t="s">
        <v>41</v>
      </c>
      <c r="C11" s="19" t="s">
        <v>42</v>
      </c>
      <c r="D11" s="12" t="s">
        <v>45</v>
      </c>
      <c r="E11" s="16">
        <v>5</v>
      </c>
      <c r="F11" s="1">
        <v>3</v>
      </c>
      <c r="G11" s="1">
        <v>3</v>
      </c>
      <c r="H11" s="1">
        <v>2</v>
      </c>
      <c r="I11" s="1">
        <v>1</v>
      </c>
      <c r="J11" s="1">
        <v>1</v>
      </c>
      <c r="K11" s="1">
        <v>0</v>
      </c>
      <c r="L11" s="1">
        <v>6</v>
      </c>
      <c r="M11" s="1">
        <v>9</v>
      </c>
      <c r="N11" s="1">
        <v>3</v>
      </c>
      <c r="O11" s="1">
        <v>3</v>
      </c>
      <c r="P11" s="1">
        <v>2</v>
      </c>
      <c r="Q11" s="1">
        <v>2</v>
      </c>
      <c r="R11" s="1">
        <v>4</v>
      </c>
      <c r="S11" s="1">
        <v>14</v>
      </c>
      <c r="T11" s="7">
        <f t="shared" si="0"/>
        <v>58</v>
      </c>
      <c r="U11" s="8">
        <f t="shared" si="1"/>
        <v>58</v>
      </c>
      <c r="V11" s="39" t="s">
        <v>153</v>
      </c>
      <c r="W11" s="12" t="s">
        <v>46</v>
      </c>
      <c r="X11" s="13" t="s">
        <v>47</v>
      </c>
    </row>
    <row r="12" spans="1:24" ht="18.75">
      <c r="A12" s="6">
        <v>6</v>
      </c>
      <c r="B12" s="11" t="s">
        <v>43</v>
      </c>
      <c r="C12" s="19" t="s">
        <v>44</v>
      </c>
      <c r="D12" s="12" t="s">
        <v>45</v>
      </c>
      <c r="E12" s="16">
        <v>5</v>
      </c>
      <c r="F12" s="1">
        <v>7</v>
      </c>
      <c r="G12" s="1">
        <v>4</v>
      </c>
      <c r="H12" s="1">
        <v>0</v>
      </c>
      <c r="I12" s="1">
        <v>2</v>
      </c>
      <c r="J12" s="1">
        <v>1</v>
      </c>
      <c r="K12" s="1">
        <v>1</v>
      </c>
      <c r="L12" s="1">
        <v>6</v>
      </c>
      <c r="M12" s="1">
        <v>3</v>
      </c>
      <c r="N12" s="1">
        <v>5</v>
      </c>
      <c r="O12" s="1">
        <v>4</v>
      </c>
      <c r="P12" s="1">
        <v>1</v>
      </c>
      <c r="Q12" s="1">
        <v>3</v>
      </c>
      <c r="R12" s="1">
        <v>4</v>
      </c>
      <c r="S12" s="1">
        <v>12</v>
      </c>
      <c r="T12" s="7">
        <f t="shared" si="0"/>
        <v>58</v>
      </c>
      <c r="U12" s="8">
        <f t="shared" si="1"/>
        <v>58</v>
      </c>
      <c r="V12" s="39" t="s">
        <v>153</v>
      </c>
      <c r="W12" s="12" t="s">
        <v>46</v>
      </c>
      <c r="X12" s="13" t="s">
        <v>47</v>
      </c>
    </row>
    <row r="13" spans="1:24" ht="18.75">
      <c r="A13" s="6">
        <v>7</v>
      </c>
      <c r="B13" s="11" t="s">
        <v>49</v>
      </c>
      <c r="C13" s="19" t="s">
        <v>50</v>
      </c>
      <c r="D13" s="12" t="s">
        <v>48</v>
      </c>
      <c r="E13" s="1" t="s">
        <v>56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  <c r="U13" s="8">
        <f t="shared" si="1"/>
        <v>0</v>
      </c>
      <c r="V13" s="1"/>
      <c r="W13" s="13" t="s">
        <v>54</v>
      </c>
      <c r="X13" s="13" t="s">
        <v>55</v>
      </c>
    </row>
    <row r="14" spans="1:24" ht="18.75">
      <c r="A14" s="6">
        <v>8</v>
      </c>
      <c r="B14" s="11" t="s">
        <v>51</v>
      </c>
      <c r="C14" s="19" t="s">
        <v>52</v>
      </c>
      <c r="D14" s="12" t="s">
        <v>48</v>
      </c>
      <c r="E14" s="16">
        <v>5</v>
      </c>
      <c r="F14" s="1">
        <v>6</v>
      </c>
      <c r="G14" s="1">
        <v>4</v>
      </c>
      <c r="H14" s="1">
        <v>2</v>
      </c>
      <c r="I14" s="1">
        <v>4</v>
      </c>
      <c r="J14" s="1">
        <v>1</v>
      </c>
      <c r="K14" s="1">
        <v>0</v>
      </c>
      <c r="L14" s="1">
        <v>6</v>
      </c>
      <c r="M14" s="1">
        <v>8</v>
      </c>
      <c r="N14" s="1">
        <v>9</v>
      </c>
      <c r="O14" s="1">
        <v>5</v>
      </c>
      <c r="P14" s="1">
        <v>1</v>
      </c>
      <c r="Q14" s="1">
        <v>2</v>
      </c>
      <c r="R14" s="1">
        <v>4</v>
      </c>
      <c r="S14" s="1">
        <v>12</v>
      </c>
      <c r="T14" s="7">
        <f t="shared" si="0"/>
        <v>69</v>
      </c>
      <c r="U14" s="8">
        <f t="shared" si="1"/>
        <v>69</v>
      </c>
      <c r="V14" s="39" t="s">
        <v>154</v>
      </c>
      <c r="W14" s="13" t="s">
        <v>54</v>
      </c>
      <c r="X14" s="13" t="s">
        <v>55</v>
      </c>
    </row>
    <row r="15" spans="1:24" ht="18.75">
      <c r="A15" s="6">
        <v>9</v>
      </c>
      <c r="B15" s="11" t="s">
        <v>51</v>
      </c>
      <c r="C15" s="19" t="s">
        <v>53</v>
      </c>
      <c r="D15" s="12" t="s">
        <v>48</v>
      </c>
      <c r="E15" s="1" t="s">
        <v>56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  <c r="U15" s="8">
        <f t="shared" si="1"/>
        <v>0</v>
      </c>
      <c r="V15" s="1"/>
      <c r="W15" s="13" t="s">
        <v>54</v>
      </c>
      <c r="X15" s="13" t="s">
        <v>55</v>
      </c>
    </row>
    <row r="16" spans="1:24" ht="18.75">
      <c r="A16" s="6">
        <v>10</v>
      </c>
      <c r="B16" s="11" t="s">
        <v>59</v>
      </c>
      <c r="C16" s="19" t="s">
        <v>60</v>
      </c>
      <c r="D16" s="12" t="s">
        <v>57</v>
      </c>
      <c r="E16" s="16">
        <v>1</v>
      </c>
      <c r="F16" s="1">
        <v>5</v>
      </c>
      <c r="G16" s="1">
        <v>5</v>
      </c>
      <c r="H16" s="1">
        <v>1</v>
      </c>
      <c r="I16" s="1">
        <v>1</v>
      </c>
      <c r="J16" s="1">
        <v>1</v>
      </c>
      <c r="K16" s="1">
        <v>0</v>
      </c>
      <c r="L16" s="1">
        <v>6</v>
      </c>
      <c r="M16" s="1">
        <v>4</v>
      </c>
      <c r="N16" s="1">
        <v>5</v>
      </c>
      <c r="O16" s="1">
        <v>3</v>
      </c>
      <c r="P16" s="1">
        <v>2</v>
      </c>
      <c r="Q16" s="1">
        <v>3</v>
      </c>
      <c r="R16" s="1">
        <v>4</v>
      </c>
      <c r="S16" s="1">
        <v>6</v>
      </c>
      <c r="T16" s="7">
        <f t="shared" si="0"/>
        <v>47</v>
      </c>
      <c r="U16" s="8">
        <f t="shared" si="1"/>
        <v>47</v>
      </c>
      <c r="V16" s="1"/>
      <c r="W16" s="13" t="s">
        <v>46</v>
      </c>
      <c r="X16" s="13" t="s">
        <v>58</v>
      </c>
    </row>
    <row r="17" spans="1:24" ht="18.75">
      <c r="A17" s="6">
        <v>11</v>
      </c>
      <c r="B17" s="11" t="s">
        <v>61</v>
      </c>
      <c r="C17" s="19" t="s">
        <v>62</v>
      </c>
      <c r="D17" s="12" t="s">
        <v>57</v>
      </c>
      <c r="E17" s="1" t="s">
        <v>56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  <c r="U17" s="8">
        <f>ROUND(T17/$T$6*100,0)</f>
        <v>0</v>
      </c>
      <c r="V17" s="1"/>
      <c r="W17" s="13" t="s">
        <v>46</v>
      </c>
      <c r="X17" s="13" t="s">
        <v>58</v>
      </c>
    </row>
    <row r="18" spans="1:24" ht="18.75">
      <c r="A18" s="6">
        <v>12</v>
      </c>
      <c r="B18" s="11" t="s">
        <v>66</v>
      </c>
      <c r="C18" s="19" t="s">
        <v>67</v>
      </c>
      <c r="D18" s="12" t="s">
        <v>63</v>
      </c>
      <c r="E18" s="16">
        <v>5</v>
      </c>
      <c r="F18" s="1">
        <v>5</v>
      </c>
      <c r="G18" s="1">
        <v>3</v>
      </c>
      <c r="H18" s="1">
        <v>2</v>
      </c>
      <c r="I18" s="1">
        <v>4</v>
      </c>
      <c r="J18" s="1">
        <v>3</v>
      </c>
      <c r="K18" s="1">
        <v>1</v>
      </c>
      <c r="L18" s="1">
        <v>6</v>
      </c>
      <c r="M18" s="1">
        <v>7</v>
      </c>
      <c r="N18" s="1">
        <v>5</v>
      </c>
      <c r="O18" s="1">
        <v>4</v>
      </c>
      <c r="P18" s="1">
        <v>0</v>
      </c>
      <c r="Q18" s="1">
        <v>2</v>
      </c>
      <c r="R18" s="1">
        <v>3</v>
      </c>
      <c r="S18" s="1">
        <v>13</v>
      </c>
      <c r="T18" s="7">
        <f t="shared" si="0"/>
        <v>63</v>
      </c>
      <c r="U18" s="8">
        <f t="shared" si="1"/>
        <v>63</v>
      </c>
      <c r="V18" s="39" t="s">
        <v>153</v>
      </c>
      <c r="W18" s="12" t="s">
        <v>64</v>
      </c>
      <c r="X18" s="13" t="s">
        <v>65</v>
      </c>
    </row>
    <row r="19" spans="1:24" ht="18.75">
      <c r="A19" s="6">
        <v>13</v>
      </c>
      <c r="B19" s="11" t="s">
        <v>149</v>
      </c>
      <c r="C19" s="19" t="s">
        <v>68</v>
      </c>
      <c r="D19" s="12" t="s">
        <v>63</v>
      </c>
      <c r="E19" s="16">
        <v>3</v>
      </c>
      <c r="F19" s="1">
        <v>2</v>
      </c>
      <c r="G19" s="1">
        <v>5</v>
      </c>
      <c r="H19" s="1">
        <v>0</v>
      </c>
      <c r="I19" s="1">
        <v>1</v>
      </c>
      <c r="J19" s="1">
        <v>3</v>
      </c>
      <c r="K19" s="1">
        <v>0</v>
      </c>
      <c r="L19" s="1">
        <v>6</v>
      </c>
      <c r="M19" s="1">
        <v>7</v>
      </c>
      <c r="N19" s="1">
        <v>9</v>
      </c>
      <c r="O19" s="1">
        <v>5</v>
      </c>
      <c r="P19" s="1">
        <v>0</v>
      </c>
      <c r="Q19" s="1">
        <v>1</v>
      </c>
      <c r="R19" s="1">
        <v>4</v>
      </c>
      <c r="S19" s="1">
        <v>10</v>
      </c>
      <c r="T19" s="7">
        <f t="shared" si="0"/>
        <v>56</v>
      </c>
      <c r="U19" s="8">
        <f t="shared" si="1"/>
        <v>56</v>
      </c>
      <c r="V19" s="1"/>
      <c r="W19" s="12" t="s">
        <v>64</v>
      </c>
      <c r="X19" s="13" t="s">
        <v>65</v>
      </c>
    </row>
    <row r="20" spans="1:24" ht="18.75">
      <c r="A20" s="6">
        <v>14</v>
      </c>
      <c r="B20" s="11" t="s">
        <v>74</v>
      </c>
      <c r="C20" s="19" t="s">
        <v>75</v>
      </c>
      <c r="D20" s="12" t="s">
        <v>69</v>
      </c>
      <c r="E20" s="16">
        <v>3</v>
      </c>
      <c r="F20" s="1">
        <v>4</v>
      </c>
      <c r="G20" s="1">
        <v>3</v>
      </c>
      <c r="H20" s="1">
        <v>0</v>
      </c>
      <c r="I20" s="1">
        <v>2</v>
      </c>
      <c r="J20" s="1">
        <v>1</v>
      </c>
      <c r="K20" s="1">
        <v>0</v>
      </c>
      <c r="L20" s="1">
        <v>4</v>
      </c>
      <c r="M20" s="1">
        <v>5</v>
      </c>
      <c r="N20" s="1">
        <v>12</v>
      </c>
      <c r="O20" s="1">
        <v>3</v>
      </c>
      <c r="P20" s="1">
        <v>0</v>
      </c>
      <c r="Q20" s="1">
        <v>0</v>
      </c>
      <c r="R20" s="1">
        <v>4</v>
      </c>
      <c r="S20" s="1">
        <v>10</v>
      </c>
      <c r="T20" s="7">
        <f t="shared" si="0"/>
        <v>51</v>
      </c>
      <c r="U20" s="8">
        <f t="shared" si="1"/>
        <v>51</v>
      </c>
      <c r="V20" s="1"/>
      <c r="W20" s="13" t="s">
        <v>70</v>
      </c>
      <c r="X20" s="13" t="s">
        <v>71</v>
      </c>
    </row>
    <row r="21" spans="1:24" ht="15.75">
      <c r="A21" s="6">
        <v>15</v>
      </c>
      <c r="B21" s="12" t="s">
        <v>76</v>
      </c>
      <c r="C21" s="19" t="s">
        <v>77</v>
      </c>
      <c r="D21" s="12" t="s">
        <v>69</v>
      </c>
      <c r="E21" s="16">
        <v>5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6</v>
      </c>
      <c r="M21" s="1">
        <v>6</v>
      </c>
      <c r="N21" s="1">
        <v>2</v>
      </c>
      <c r="O21" s="1">
        <v>1</v>
      </c>
      <c r="P21" s="1">
        <v>1</v>
      </c>
      <c r="Q21" s="1">
        <v>0</v>
      </c>
      <c r="R21" s="1">
        <v>3</v>
      </c>
      <c r="S21" s="1">
        <v>7</v>
      </c>
      <c r="T21" s="7">
        <f t="shared" si="0"/>
        <v>32</v>
      </c>
      <c r="U21" s="8">
        <f t="shared" si="1"/>
        <v>32</v>
      </c>
      <c r="V21" s="1"/>
      <c r="W21" s="13" t="s">
        <v>70</v>
      </c>
      <c r="X21" s="13" t="s">
        <v>71</v>
      </c>
    </row>
    <row r="22" spans="1:24" ht="18.75">
      <c r="A22" s="6">
        <v>16</v>
      </c>
      <c r="B22" s="11" t="s">
        <v>39</v>
      </c>
      <c r="C22" s="19" t="s">
        <v>78</v>
      </c>
      <c r="D22" s="12" t="s">
        <v>69</v>
      </c>
      <c r="E22" s="16">
        <v>5</v>
      </c>
      <c r="F22" s="1">
        <v>4</v>
      </c>
      <c r="G22" s="1">
        <v>5</v>
      </c>
      <c r="H22" s="1">
        <v>0</v>
      </c>
      <c r="I22" s="1">
        <v>0</v>
      </c>
      <c r="J22" s="1">
        <v>2</v>
      </c>
      <c r="K22" s="1">
        <v>0</v>
      </c>
      <c r="L22" s="1">
        <v>5</v>
      </c>
      <c r="M22" s="1">
        <v>3</v>
      </c>
      <c r="N22" s="1">
        <v>5</v>
      </c>
      <c r="O22" s="1">
        <v>3</v>
      </c>
      <c r="P22" s="1">
        <v>0</v>
      </c>
      <c r="Q22" s="1">
        <v>0</v>
      </c>
      <c r="R22" s="1">
        <v>2</v>
      </c>
      <c r="S22" s="1">
        <v>9</v>
      </c>
      <c r="T22" s="7">
        <f t="shared" si="0"/>
        <v>43</v>
      </c>
      <c r="U22" s="8">
        <f t="shared" si="1"/>
        <v>43</v>
      </c>
      <c r="V22" s="1"/>
      <c r="W22" s="13" t="s">
        <v>72</v>
      </c>
      <c r="X22" s="13" t="s">
        <v>73</v>
      </c>
    </row>
    <row r="23" spans="1:24" ht="18.75">
      <c r="A23" s="6">
        <v>17</v>
      </c>
      <c r="B23" s="11" t="s">
        <v>84</v>
      </c>
      <c r="C23" s="19" t="s">
        <v>85</v>
      </c>
      <c r="D23" s="12" t="s">
        <v>79</v>
      </c>
      <c r="E23" s="16">
        <v>6</v>
      </c>
      <c r="F23" s="1">
        <v>3</v>
      </c>
      <c r="G23" s="1">
        <v>3</v>
      </c>
      <c r="H23" s="1">
        <v>0</v>
      </c>
      <c r="I23" s="1">
        <v>2</v>
      </c>
      <c r="J23" s="1">
        <v>2</v>
      </c>
      <c r="K23" s="1">
        <v>0</v>
      </c>
      <c r="L23" s="1">
        <v>5</v>
      </c>
      <c r="M23" s="1">
        <v>7</v>
      </c>
      <c r="N23" s="1">
        <v>4</v>
      </c>
      <c r="O23" s="1">
        <v>5</v>
      </c>
      <c r="P23" s="1">
        <v>1</v>
      </c>
      <c r="Q23" s="1">
        <v>2</v>
      </c>
      <c r="R23" s="1">
        <v>4</v>
      </c>
      <c r="S23" s="1">
        <v>10</v>
      </c>
      <c r="T23" s="7">
        <f t="shared" si="0"/>
        <v>54</v>
      </c>
      <c r="U23" s="8">
        <f t="shared" si="1"/>
        <v>54</v>
      </c>
      <c r="V23" s="1"/>
      <c r="W23" s="13" t="s">
        <v>80</v>
      </c>
      <c r="X23" s="13" t="s">
        <v>81</v>
      </c>
    </row>
    <row r="24" spans="1:24" ht="18.75">
      <c r="A24" s="6">
        <v>18</v>
      </c>
      <c r="B24" s="11" t="s">
        <v>150</v>
      </c>
      <c r="C24" s="19" t="s">
        <v>86</v>
      </c>
      <c r="D24" s="12" t="s">
        <v>79</v>
      </c>
      <c r="E24" s="16">
        <v>6</v>
      </c>
      <c r="F24" s="1">
        <v>3</v>
      </c>
      <c r="G24" s="1">
        <v>6</v>
      </c>
      <c r="H24" s="1">
        <v>4</v>
      </c>
      <c r="I24" s="1">
        <v>2</v>
      </c>
      <c r="J24" s="1">
        <v>2</v>
      </c>
      <c r="K24" s="1">
        <v>0</v>
      </c>
      <c r="L24" s="1">
        <v>6</v>
      </c>
      <c r="M24" s="1">
        <v>7</v>
      </c>
      <c r="N24" s="1">
        <v>3</v>
      </c>
      <c r="O24" s="1">
        <v>5</v>
      </c>
      <c r="P24" s="1">
        <v>1</v>
      </c>
      <c r="Q24" s="1">
        <v>0</v>
      </c>
      <c r="R24" s="1">
        <v>4</v>
      </c>
      <c r="S24" s="1">
        <v>10</v>
      </c>
      <c r="T24" s="7">
        <f t="shared" si="0"/>
        <v>59</v>
      </c>
      <c r="U24" s="8">
        <f t="shared" si="1"/>
        <v>59</v>
      </c>
      <c r="V24" s="39" t="s">
        <v>153</v>
      </c>
      <c r="W24" s="13" t="s">
        <v>82</v>
      </c>
      <c r="X24" s="13" t="s">
        <v>83</v>
      </c>
    </row>
    <row r="25" spans="1:24" ht="18.75">
      <c r="A25" s="6">
        <v>19</v>
      </c>
      <c r="B25" s="11" t="s">
        <v>51</v>
      </c>
      <c r="C25" s="19" t="s">
        <v>87</v>
      </c>
      <c r="D25" s="12" t="s">
        <v>79</v>
      </c>
      <c r="E25" s="16">
        <v>3</v>
      </c>
      <c r="F25" s="1">
        <v>0</v>
      </c>
      <c r="G25" s="1">
        <v>4</v>
      </c>
      <c r="H25" s="1">
        <v>0</v>
      </c>
      <c r="I25" s="1">
        <v>2</v>
      </c>
      <c r="J25" s="1">
        <v>1</v>
      </c>
      <c r="K25" s="1">
        <v>0</v>
      </c>
      <c r="L25" s="1">
        <v>6</v>
      </c>
      <c r="M25" s="1">
        <v>5</v>
      </c>
      <c r="N25" s="1">
        <v>1</v>
      </c>
      <c r="O25" s="1">
        <v>5</v>
      </c>
      <c r="P25" s="1">
        <v>1</v>
      </c>
      <c r="Q25" s="1">
        <v>0</v>
      </c>
      <c r="R25" s="1">
        <v>4</v>
      </c>
      <c r="S25" s="1">
        <v>10</v>
      </c>
      <c r="T25" s="7">
        <f t="shared" si="0"/>
        <v>42</v>
      </c>
      <c r="U25" s="8">
        <f t="shared" si="1"/>
        <v>42</v>
      </c>
      <c r="V25" s="1"/>
      <c r="W25" s="13" t="s">
        <v>82</v>
      </c>
      <c r="X25" s="13" t="s">
        <v>83</v>
      </c>
    </row>
    <row r="26" spans="1:24" ht="18.75">
      <c r="A26" s="14">
        <v>20</v>
      </c>
      <c r="B26" s="11" t="s">
        <v>92</v>
      </c>
      <c r="C26" s="20" t="s">
        <v>93</v>
      </c>
      <c r="D26" s="12" t="s">
        <v>88</v>
      </c>
      <c r="E26" s="16">
        <v>5</v>
      </c>
      <c r="F26" s="1">
        <v>5</v>
      </c>
      <c r="G26" s="1">
        <v>6</v>
      </c>
      <c r="H26" s="1">
        <v>2</v>
      </c>
      <c r="I26" s="1">
        <v>3</v>
      </c>
      <c r="J26" s="1">
        <v>3</v>
      </c>
      <c r="K26" s="1">
        <v>0</v>
      </c>
      <c r="L26" s="1">
        <v>6</v>
      </c>
      <c r="M26" s="1">
        <v>8</v>
      </c>
      <c r="N26" s="1">
        <v>12</v>
      </c>
      <c r="O26" s="1">
        <v>3</v>
      </c>
      <c r="P26" s="1">
        <v>1</v>
      </c>
      <c r="Q26" s="1">
        <v>1</v>
      </c>
      <c r="R26" s="1">
        <v>4</v>
      </c>
      <c r="S26" s="1">
        <v>11</v>
      </c>
      <c r="T26" s="7">
        <f t="shared" si="0"/>
        <v>70</v>
      </c>
      <c r="U26" s="8">
        <f>ROUND(T26/$T$6*100,0)</f>
        <v>70</v>
      </c>
      <c r="V26" s="39" t="s">
        <v>154</v>
      </c>
      <c r="W26" s="13" t="s">
        <v>89</v>
      </c>
      <c r="X26" s="13" t="s">
        <v>90</v>
      </c>
    </row>
    <row r="27" spans="1:24" ht="18.75">
      <c r="A27" s="14">
        <v>21</v>
      </c>
      <c r="B27" s="11" t="s">
        <v>94</v>
      </c>
      <c r="C27" s="20" t="s">
        <v>95</v>
      </c>
      <c r="D27" s="12" t="s">
        <v>88</v>
      </c>
      <c r="E27" s="16">
        <v>4</v>
      </c>
      <c r="F27" s="1">
        <v>2</v>
      </c>
      <c r="G27" s="1">
        <v>3</v>
      </c>
      <c r="H27" s="1">
        <v>3</v>
      </c>
      <c r="I27" s="1">
        <v>2</v>
      </c>
      <c r="J27" s="1">
        <v>2</v>
      </c>
      <c r="K27" s="1">
        <v>0</v>
      </c>
      <c r="L27" s="1">
        <v>5</v>
      </c>
      <c r="M27" s="1">
        <v>4</v>
      </c>
      <c r="N27" s="1">
        <v>3</v>
      </c>
      <c r="O27" s="1">
        <v>4</v>
      </c>
      <c r="P27" s="1">
        <v>2</v>
      </c>
      <c r="Q27" s="1">
        <v>0</v>
      </c>
      <c r="R27" s="1">
        <v>2</v>
      </c>
      <c r="S27" s="1">
        <v>7</v>
      </c>
      <c r="T27" s="7">
        <f t="shared" si="0"/>
        <v>43</v>
      </c>
      <c r="U27" s="8">
        <f t="shared" si="1"/>
        <v>43</v>
      </c>
      <c r="V27" s="1"/>
      <c r="W27" s="13" t="s">
        <v>82</v>
      </c>
      <c r="X27" s="13" t="s">
        <v>91</v>
      </c>
    </row>
    <row r="28" spans="1:24" ht="18.75">
      <c r="A28" s="14">
        <v>22</v>
      </c>
      <c r="B28" s="11" t="s">
        <v>96</v>
      </c>
      <c r="C28" s="20" t="s">
        <v>97</v>
      </c>
      <c r="D28" s="12" t="s">
        <v>88</v>
      </c>
      <c r="E28" s="16">
        <v>4</v>
      </c>
      <c r="F28" s="1">
        <v>5</v>
      </c>
      <c r="G28" s="1">
        <v>3</v>
      </c>
      <c r="H28" s="1">
        <v>2</v>
      </c>
      <c r="I28" s="1">
        <v>2</v>
      </c>
      <c r="J28" s="1">
        <v>1</v>
      </c>
      <c r="K28" s="1">
        <v>0</v>
      </c>
      <c r="L28" s="1">
        <v>5</v>
      </c>
      <c r="M28" s="1">
        <v>7</v>
      </c>
      <c r="N28" s="1">
        <v>4</v>
      </c>
      <c r="O28" s="1">
        <v>5</v>
      </c>
      <c r="P28" s="1">
        <v>1</v>
      </c>
      <c r="Q28" s="1">
        <v>0</v>
      </c>
      <c r="R28" s="1">
        <v>4</v>
      </c>
      <c r="S28" s="1">
        <v>9</v>
      </c>
      <c r="T28" s="7">
        <f t="shared" si="0"/>
        <v>52</v>
      </c>
      <c r="U28" s="8">
        <f t="shared" si="1"/>
        <v>52</v>
      </c>
      <c r="V28" s="1"/>
      <c r="W28" s="13" t="s">
        <v>82</v>
      </c>
      <c r="X28" s="13" t="s">
        <v>91</v>
      </c>
    </row>
    <row r="29" spans="1:24" ht="18.75">
      <c r="A29" s="14">
        <v>23</v>
      </c>
      <c r="B29" s="11" t="s">
        <v>43</v>
      </c>
      <c r="C29" s="20" t="s">
        <v>60</v>
      </c>
      <c r="D29" s="12" t="s">
        <v>98</v>
      </c>
      <c r="E29" s="16">
        <v>4</v>
      </c>
      <c r="F29" s="1">
        <v>2</v>
      </c>
      <c r="G29" s="1">
        <v>5</v>
      </c>
      <c r="H29" s="1">
        <v>2</v>
      </c>
      <c r="I29" s="1">
        <v>2</v>
      </c>
      <c r="J29" s="1">
        <v>2</v>
      </c>
      <c r="K29" s="1">
        <v>0</v>
      </c>
      <c r="L29" s="1">
        <v>3</v>
      </c>
      <c r="M29" s="1">
        <v>5</v>
      </c>
      <c r="N29" s="1">
        <v>2</v>
      </c>
      <c r="O29" s="1">
        <v>3</v>
      </c>
      <c r="P29" s="1">
        <v>1</v>
      </c>
      <c r="Q29" s="1">
        <v>0</v>
      </c>
      <c r="R29" s="1">
        <v>2</v>
      </c>
      <c r="S29" s="1">
        <v>9</v>
      </c>
      <c r="T29" s="7">
        <f t="shared" si="0"/>
        <v>42</v>
      </c>
      <c r="U29" s="8">
        <f t="shared" si="1"/>
        <v>42</v>
      </c>
      <c r="V29" s="1"/>
      <c r="W29" s="13" t="s">
        <v>100</v>
      </c>
      <c r="X29" s="13" t="s">
        <v>101</v>
      </c>
    </row>
    <row r="30" spans="1:24" ht="18.75">
      <c r="A30" s="14">
        <v>24</v>
      </c>
      <c r="B30" s="11" t="s">
        <v>105</v>
      </c>
      <c r="C30" s="20" t="s">
        <v>106</v>
      </c>
      <c r="D30" s="12" t="s">
        <v>98</v>
      </c>
      <c r="E30" s="16">
        <v>4</v>
      </c>
      <c r="F30" s="1">
        <v>5</v>
      </c>
      <c r="G30" s="1">
        <v>5</v>
      </c>
      <c r="H30" s="1">
        <v>0</v>
      </c>
      <c r="I30" s="1">
        <v>0</v>
      </c>
      <c r="J30" s="1">
        <v>2</v>
      </c>
      <c r="K30" s="1">
        <v>0</v>
      </c>
      <c r="L30" s="1">
        <v>3</v>
      </c>
      <c r="M30" s="1">
        <v>0</v>
      </c>
      <c r="N30" s="1">
        <v>0</v>
      </c>
      <c r="O30" s="1">
        <v>4</v>
      </c>
      <c r="P30" s="1">
        <v>2</v>
      </c>
      <c r="Q30" s="1">
        <v>0</v>
      </c>
      <c r="R30" s="1">
        <v>2</v>
      </c>
      <c r="S30" s="1">
        <v>6</v>
      </c>
      <c r="T30" s="7">
        <f t="shared" si="0"/>
        <v>33</v>
      </c>
      <c r="U30" s="8">
        <f t="shared" si="1"/>
        <v>33</v>
      </c>
      <c r="V30" s="1"/>
      <c r="W30" s="13" t="s">
        <v>54</v>
      </c>
      <c r="X30" s="13" t="s">
        <v>102</v>
      </c>
    </row>
    <row r="31" spans="1:24" ht="18.75">
      <c r="A31" s="14">
        <v>25</v>
      </c>
      <c r="B31" s="11" t="s">
        <v>107</v>
      </c>
      <c r="C31" s="20" t="s">
        <v>108</v>
      </c>
      <c r="D31" s="12" t="s">
        <v>99</v>
      </c>
      <c r="E31" s="16">
        <v>1</v>
      </c>
      <c r="F31" s="1">
        <v>5</v>
      </c>
      <c r="G31" s="1">
        <v>2</v>
      </c>
      <c r="H31" s="1">
        <v>2</v>
      </c>
      <c r="I31" s="1">
        <v>2</v>
      </c>
      <c r="J31" s="1">
        <v>3</v>
      </c>
      <c r="K31" s="1">
        <v>0</v>
      </c>
      <c r="L31" s="1">
        <v>6</v>
      </c>
      <c r="M31" s="1">
        <v>5</v>
      </c>
      <c r="N31" s="1">
        <v>2</v>
      </c>
      <c r="O31" s="1">
        <v>3</v>
      </c>
      <c r="P31" s="1">
        <v>2</v>
      </c>
      <c r="Q31" s="1">
        <v>1</v>
      </c>
      <c r="R31" s="1">
        <v>4</v>
      </c>
      <c r="S31" s="1">
        <v>7</v>
      </c>
      <c r="T31" s="7">
        <f t="shared" si="0"/>
        <v>45</v>
      </c>
      <c r="U31" s="8">
        <f t="shared" si="1"/>
        <v>45</v>
      </c>
      <c r="V31" s="1"/>
      <c r="W31" s="13" t="s">
        <v>103</v>
      </c>
      <c r="X31" s="13" t="s">
        <v>104</v>
      </c>
    </row>
    <row r="32" spans="1:24" ht="18.75">
      <c r="A32" s="14">
        <v>26</v>
      </c>
      <c r="B32" s="11" t="s">
        <v>109</v>
      </c>
      <c r="C32" s="21" t="s">
        <v>110</v>
      </c>
      <c r="D32" s="12" t="s">
        <v>99</v>
      </c>
      <c r="E32" s="16" t="s">
        <v>56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  <c r="U32" s="8">
        <f t="shared" si="1"/>
        <v>0</v>
      </c>
      <c r="V32" s="1"/>
      <c r="W32" s="13" t="s">
        <v>103</v>
      </c>
      <c r="X32" s="13" t="s">
        <v>104</v>
      </c>
    </row>
    <row r="33" spans="1:24" ht="18.75">
      <c r="A33" s="14">
        <v>27</v>
      </c>
      <c r="B33" s="15" t="s">
        <v>111</v>
      </c>
      <c r="C33" s="21" t="s">
        <v>112</v>
      </c>
      <c r="D33" s="17" t="s">
        <v>132</v>
      </c>
      <c r="E33" s="16">
        <v>5</v>
      </c>
      <c r="F33" s="1">
        <v>4</v>
      </c>
      <c r="G33" s="1">
        <v>4</v>
      </c>
      <c r="H33" s="1">
        <v>0</v>
      </c>
      <c r="I33" s="1">
        <v>3</v>
      </c>
      <c r="J33" s="1">
        <v>0</v>
      </c>
      <c r="K33" s="1">
        <v>0</v>
      </c>
      <c r="L33" s="1">
        <v>6</v>
      </c>
      <c r="M33" s="1">
        <v>8</v>
      </c>
      <c r="N33" s="1">
        <v>3</v>
      </c>
      <c r="O33" s="1">
        <v>5</v>
      </c>
      <c r="P33" s="1">
        <v>2</v>
      </c>
      <c r="Q33" s="1">
        <v>2</v>
      </c>
      <c r="R33" s="1">
        <v>2</v>
      </c>
      <c r="S33" s="1">
        <v>12</v>
      </c>
      <c r="T33" s="7">
        <f aca="true" t="shared" si="2" ref="T33">SUM(E33:S33)</f>
        <v>56</v>
      </c>
      <c r="U33" s="8">
        <f aca="true" t="shared" si="3" ref="U33">ROUND(T33/$T$6*100,0)</f>
        <v>56</v>
      </c>
      <c r="V33" s="1"/>
      <c r="W33" s="13" t="s">
        <v>54</v>
      </c>
      <c r="X33" s="13" t="s">
        <v>127</v>
      </c>
    </row>
    <row r="34" spans="1:24" ht="18.75">
      <c r="A34" s="14">
        <v>28</v>
      </c>
      <c r="B34" s="15" t="s">
        <v>113</v>
      </c>
      <c r="C34" s="22" t="s">
        <v>114</v>
      </c>
      <c r="D34" s="17" t="s">
        <v>132</v>
      </c>
      <c r="E34" s="16">
        <v>5</v>
      </c>
      <c r="F34" s="1">
        <v>6</v>
      </c>
      <c r="G34" s="1">
        <v>3</v>
      </c>
      <c r="H34" s="1">
        <v>2</v>
      </c>
      <c r="I34" s="1">
        <v>0</v>
      </c>
      <c r="J34" s="1">
        <v>2</v>
      </c>
      <c r="K34" s="1">
        <v>0</v>
      </c>
      <c r="L34" s="1">
        <v>6</v>
      </c>
      <c r="M34" s="1">
        <v>7</v>
      </c>
      <c r="N34" s="1">
        <v>3</v>
      </c>
      <c r="O34" s="1">
        <v>5</v>
      </c>
      <c r="P34" s="1">
        <v>2</v>
      </c>
      <c r="Q34" s="1">
        <v>2</v>
      </c>
      <c r="R34" s="1">
        <v>4</v>
      </c>
      <c r="S34" s="1">
        <v>13</v>
      </c>
      <c r="T34" s="7">
        <f t="shared" si="0"/>
        <v>60</v>
      </c>
      <c r="U34" s="8">
        <f t="shared" si="1"/>
        <v>60</v>
      </c>
      <c r="V34" s="39" t="s">
        <v>153</v>
      </c>
      <c r="W34" s="13" t="s">
        <v>54</v>
      </c>
      <c r="X34" s="13" t="s">
        <v>127</v>
      </c>
    </row>
    <row r="35" spans="1:24" ht="18.75">
      <c r="A35" s="14">
        <v>29</v>
      </c>
      <c r="B35" s="15" t="s">
        <v>115</v>
      </c>
      <c r="C35" s="22" t="s">
        <v>116</v>
      </c>
      <c r="D35" s="15" t="s">
        <v>128</v>
      </c>
      <c r="E35" s="16">
        <v>1</v>
      </c>
      <c r="F35" s="1">
        <v>4</v>
      </c>
      <c r="G35" s="1">
        <v>2</v>
      </c>
      <c r="H35" s="1">
        <v>0</v>
      </c>
      <c r="I35" s="1">
        <v>2</v>
      </c>
      <c r="J35" s="1">
        <v>0</v>
      </c>
      <c r="K35" s="1">
        <v>0</v>
      </c>
      <c r="L35" s="1">
        <v>4</v>
      </c>
      <c r="M35" s="1">
        <v>4</v>
      </c>
      <c r="N35" s="1">
        <v>4</v>
      </c>
      <c r="O35" s="1">
        <v>2</v>
      </c>
      <c r="P35" s="1">
        <v>0</v>
      </c>
      <c r="Q35" s="1">
        <v>1</v>
      </c>
      <c r="R35" s="1">
        <v>0</v>
      </c>
      <c r="S35" s="1">
        <v>7</v>
      </c>
      <c r="T35" s="7">
        <f aca="true" t="shared" si="4" ref="T35:T40">SUM(E35:S35)</f>
        <v>31</v>
      </c>
      <c r="U35" s="8">
        <f aca="true" t="shared" si="5" ref="U35:U40">ROUND(T35/$T$6*100,0)</f>
        <v>31</v>
      </c>
      <c r="V35" s="1"/>
      <c r="W35" s="13" t="s">
        <v>82</v>
      </c>
      <c r="X35" s="13" t="s">
        <v>133</v>
      </c>
    </row>
    <row r="36" spans="1:24" ht="18.75">
      <c r="A36" s="14">
        <v>30</v>
      </c>
      <c r="B36" s="15" t="s">
        <v>117</v>
      </c>
      <c r="C36" s="22" t="s">
        <v>118</v>
      </c>
      <c r="D36" s="15" t="s">
        <v>129</v>
      </c>
      <c r="E36" s="16">
        <v>3</v>
      </c>
      <c r="F36" s="1">
        <v>4</v>
      </c>
      <c r="G36" s="1">
        <v>3</v>
      </c>
      <c r="H36" s="1">
        <v>0</v>
      </c>
      <c r="I36" s="1">
        <v>4</v>
      </c>
      <c r="J36" s="1">
        <v>0</v>
      </c>
      <c r="K36" s="1">
        <v>0</v>
      </c>
      <c r="L36" s="1">
        <v>5</v>
      </c>
      <c r="M36" s="1">
        <v>4</v>
      </c>
      <c r="N36" s="1">
        <v>3</v>
      </c>
      <c r="O36" s="1">
        <v>3</v>
      </c>
      <c r="P36" s="1">
        <v>1</v>
      </c>
      <c r="Q36" s="1">
        <v>0</v>
      </c>
      <c r="R36" s="1">
        <v>4</v>
      </c>
      <c r="S36" s="1">
        <v>7</v>
      </c>
      <c r="T36" s="7">
        <f t="shared" si="4"/>
        <v>41</v>
      </c>
      <c r="U36" s="8">
        <f t="shared" si="5"/>
        <v>41</v>
      </c>
      <c r="V36" s="1"/>
      <c r="W36" s="13" t="s">
        <v>46</v>
      </c>
      <c r="X36" s="13" t="s">
        <v>134</v>
      </c>
    </row>
    <row r="37" spans="1:24" ht="18.75">
      <c r="A37" s="14">
        <v>31</v>
      </c>
      <c r="B37" s="15" t="s">
        <v>119</v>
      </c>
      <c r="C37" s="22" t="s">
        <v>120</v>
      </c>
      <c r="D37" s="15" t="s">
        <v>130</v>
      </c>
      <c r="E37" s="16">
        <v>4</v>
      </c>
      <c r="F37" s="1">
        <v>7</v>
      </c>
      <c r="G37" s="1">
        <v>4</v>
      </c>
      <c r="H37" s="1">
        <v>3</v>
      </c>
      <c r="I37" s="1">
        <v>4</v>
      </c>
      <c r="J37" s="1">
        <v>0</v>
      </c>
      <c r="K37" s="1">
        <v>0</v>
      </c>
      <c r="L37" s="1">
        <v>5</v>
      </c>
      <c r="M37" s="1">
        <v>4</v>
      </c>
      <c r="N37" s="1">
        <v>9</v>
      </c>
      <c r="O37" s="1">
        <v>5</v>
      </c>
      <c r="P37" s="1">
        <v>0</v>
      </c>
      <c r="Q37" s="1">
        <v>0</v>
      </c>
      <c r="R37" s="1">
        <v>4</v>
      </c>
      <c r="S37" s="1">
        <v>11</v>
      </c>
      <c r="T37" s="7">
        <f t="shared" si="4"/>
        <v>60</v>
      </c>
      <c r="U37" s="8">
        <f t="shared" si="5"/>
        <v>60</v>
      </c>
      <c r="V37" s="39" t="s">
        <v>153</v>
      </c>
      <c r="W37" s="13" t="s">
        <v>80</v>
      </c>
      <c r="X37" s="13" t="s">
        <v>135</v>
      </c>
    </row>
    <row r="38" spans="1:24" ht="18.75">
      <c r="A38" s="14">
        <v>32</v>
      </c>
      <c r="B38" s="15" t="s">
        <v>121</v>
      </c>
      <c r="C38" s="22" t="s">
        <v>122</v>
      </c>
      <c r="D38" s="15" t="s">
        <v>131</v>
      </c>
      <c r="E38" s="16">
        <v>4</v>
      </c>
      <c r="F38" s="1">
        <v>6</v>
      </c>
      <c r="G38" s="1">
        <v>5</v>
      </c>
      <c r="H38" s="1">
        <v>3</v>
      </c>
      <c r="I38" s="1">
        <v>1</v>
      </c>
      <c r="J38" s="1">
        <v>2</v>
      </c>
      <c r="K38" s="1">
        <v>2</v>
      </c>
      <c r="L38" s="1">
        <v>6</v>
      </c>
      <c r="M38" s="1">
        <v>5</v>
      </c>
      <c r="N38" s="1">
        <v>13</v>
      </c>
      <c r="O38" s="1">
        <v>5</v>
      </c>
      <c r="P38" s="1">
        <v>1</v>
      </c>
      <c r="Q38" s="1">
        <v>3</v>
      </c>
      <c r="R38" s="1">
        <v>4</v>
      </c>
      <c r="S38" s="1">
        <v>7</v>
      </c>
      <c r="T38" s="7">
        <f t="shared" si="4"/>
        <v>67</v>
      </c>
      <c r="U38" s="8">
        <f t="shared" si="5"/>
        <v>67</v>
      </c>
      <c r="V38" s="39" t="s">
        <v>153</v>
      </c>
      <c r="W38" s="13" t="s">
        <v>136</v>
      </c>
      <c r="X38" s="13" t="s">
        <v>137</v>
      </c>
    </row>
    <row r="39" spans="1:24" ht="18.75">
      <c r="A39" s="14">
        <v>33</v>
      </c>
      <c r="B39" s="15" t="s">
        <v>123</v>
      </c>
      <c r="C39" s="22" t="s">
        <v>124</v>
      </c>
      <c r="D39" s="15" t="s">
        <v>131</v>
      </c>
      <c r="E39" s="16">
        <v>4</v>
      </c>
      <c r="F39" s="1">
        <v>6</v>
      </c>
      <c r="G39" s="1">
        <v>4</v>
      </c>
      <c r="H39" s="1">
        <v>4</v>
      </c>
      <c r="I39" s="1">
        <v>2</v>
      </c>
      <c r="J39" s="1">
        <v>1</v>
      </c>
      <c r="K39" s="1">
        <v>0</v>
      </c>
      <c r="L39" s="1">
        <v>6</v>
      </c>
      <c r="M39" s="1">
        <v>6</v>
      </c>
      <c r="N39" s="1">
        <v>12</v>
      </c>
      <c r="O39" s="1">
        <v>5</v>
      </c>
      <c r="P39" s="1">
        <v>1</v>
      </c>
      <c r="Q39" s="1">
        <v>3</v>
      </c>
      <c r="R39" s="1">
        <v>4</v>
      </c>
      <c r="S39" s="1">
        <v>16</v>
      </c>
      <c r="T39" s="7">
        <f t="shared" si="4"/>
        <v>74</v>
      </c>
      <c r="U39" s="8">
        <f t="shared" si="5"/>
        <v>74</v>
      </c>
      <c r="V39" s="39" t="s">
        <v>154</v>
      </c>
      <c r="W39" s="13" t="s">
        <v>136</v>
      </c>
      <c r="X39" s="13" t="s">
        <v>137</v>
      </c>
    </row>
    <row r="40" spans="1:24" ht="18.75">
      <c r="A40" s="14">
        <v>34</v>
      </c>
      <c r="B40" s="15" t="s">
        <v>125</v>
      </c>
      <c r="C40" s="22" t="s">
        <v>126</v>
      </c>
      <c r="D40" s="15" t="s">
        <v>131</v>
      </c>
      <c r="E40" s="16">
        <v>3</v>
      </c>
      <c r="F40" s="1">
        <v>8</v>
      </c>
      <c r="G40" s="1">
        <v>3</v>
      </c>
      <c r="H40" s="1">
        <v>2</v>
      </c>
      <c r="I40" s="1">
        <v>1</v>
      </c>
      <c r="J40" s="1">
        <v>0</v>
      </c>
      <c r="K40" s="1">
        <v>0</v>
      </c>
      <c r="L40" s="1">
        <v>4</v>
      </c>
      <c r="M40" s="1">
        <v>4</v>
      </c>
      <c r="N40" s="1">
        <v>13</v>
      </c>
      <c r="O40" s="1">
        <v>3</v>
      </c>
      <c r="P40" s="1">
        <v>1</v>
      </c>
      <c r="Q40" s="1">
        <v>2</v>
      </c>
      <c r="R40" s="1">
        <v>4</v>
      </c>
      <c r="S40" s="1">
        <v>8</v>
      </c>
      <c r="T40" s="7">
        <f t="shared" si="4"/>
        <v>56</v>
      </c>
      <c r="U40" s="8">
        <f t="shared" si="5"/>
        <v>56</v>
      </c>
      <c r="V40" s="1"/>
      <c r="W40" s="13" t="s">
        <v>136</v>
      </c>
      <c r="X40" s="13" t="s">
        <v>137</v>
      </c>
    </row>
    <row r="43" spans="1:6" ht="15">
      <c r="A43" s="27" t="s">
        <v>8</v>
      </c>
      <c r="B43" s="27"/>
      <c r="C43" s="27"/>
      <c r="D43" s="27"/>
      <c r="E43" s="2" t="s">
        <v>138</v>
      </c>
      <c r="F43" s="2"/>
    </row>
    <row r="44" spans="5:6" ht="15">
      <c r="E44" s="2"/>
      <c r="F44" s="2"/>
    </row>
    <row r="45" spans="5:6" ht="15">
      <c r="E45" s="2"/>
      <c r="F45" s="2"/>
    </row>
    <row r="47" spans="3:11" ht="15">
      <c r="C47" t="s">
        <v>9</v>
      </c>
      <c r="G47" s="3" t="s">
        <v>139</v>
      </c>
      <c r="H47" s="3"/>
      <c r="I47" s="3"/>
      <c r="J47" s="3"/>
      <c r="K47" s="3"/>
    </row>
    <row r="48" spans="7:11" ht="15">
      <c r="G48" s="24"/>
      <c r="H48" s="24"/>
      <c r="I48" s="24"/>
      <c r="J48" s="24"/>
      <c r="K48" s="24"/>
    </row>
    <row r="49" spans="3:11" ht="15.75">
      <c r="C49" t="s">
        <v>140</v>
      </c>
      <c r="G49" s="18" t="s">
        <v>141</v>
      </c>
      <c r="H49" s="18"/>
      <c r="I49" s="18"/>
      <c r="J49" s="18"/>
      <c r="K49" s="18"/>
    </row>
    <row r="50" spans="7:11" ht="15.75">
      <c r="G50" s="23" t="s">
        <v>142</v>
      </c>
      <c r="H50" s="23"/>
      <c r="I50" s="23"/>
      <c r="J50" s="23"/>
      <c r="K50" s="23"/>
    </row>
    <row r="51" spans="7:11" ht="15.75">
      <c r="G51" s="18" t="s">
        <v>143</v>
      </c>
      <c r="H51" s="18"/>
      <c r="I51" s="18"/>
      <c r="J51" s="18"/>
      <c r="K51" s="18"/>
    </row>
    <row r="52" spans="7:11" ht="15.75">
      <c r="G52" s="23" t="s">
        <v>144</v>
      </c>
      <c r="H52" s="23"/>
      <c r="I52" s="23"/>
      <c r="J52" s="23"/>
      <c r="K52" s="23"/>
    </row>
    <row r="53" spans="7:11" ht="15.75">
      <c r="G53" s="18" t="s">
        <v>145</v>
      </c>
      <c r="H53" s="18"/>
      <c r="I53" s="18"/>
      <c r="J53" s="18"/>
      <c r="K53" s="18"/>
    </row>
    <row r="54" spans="7:11" ht="15.75">
      <c r="G54" s="23" t="s">
        <v>146</v>
      </c>
      <c r="H54" s="23"/>
      <c r="I54" s="23"/>
      <c r="J54" s="23"/>
      <c r="K54" s="23"/>
    </row>
    <row r="55" spans="7:11" ht="15.75">
      <c r="G55" s="18" t="s">
        <v>147</v>
      </c>
      <c r="H55" s="18"/>
      <c r="I55" s="18"/>
      <c r="J55" s="18"/>
      <c r="K55" s="18"/>
    </row>
    <row r="56" spans="7:11" ht="15.75">
      <c r="G56" s="18" t="s">
        <v>38</v>
      </c>
      <c r="H56" s="18"/>
      <c r="I56" s="18"/>
      <c r="J56" s="18"/>
      <c r="K56" s="18"/>
    </row>
    <row r="57" spans="7:11" ht="15.75">
      <c r="G57" s="18" t="s">
        <v>148</v>
      </c>
      <c r="H57" s="18"/>
      <c r="I57" s="18"/>
      <c r="J57" s="18"/>
      <c r="K57" s="18"/>
    </row>
  </sheetData>
  <mergeCells count="18">
    <mergeCell ref="U1:X2"/>
    <mergeCell ref="U4:U6"/>
    <mergeCell ref="X4:X6"/>
    <mergeCell ref="V4:V6"/>
    <mergeCell ref="W4:W6"/>
    <mergeCell ref="G54:K54"/>
    <mergeCell ref="G48:K48"/>
    <mergeCell ref="G50:K50"/>
    <mergeCell ref="G52:K52"/>
    <mergeCell ref="B1:T2"/>
    <mergeCell ref="A43:D43"/>
    <mergeCell ref="C4:C6"/>
    <mergeCell ref="B4:B6"/>
    <mergeCell ref="A4:A6"/>
    <mergeCell ref="B3:T3"/>
    <mergeCell ref="E4:S4"/>
    <mergeCell ref="T4:T5"/>
    <mergeCell ref="D4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2017-02-23T06:24:11Z</dcterms:modified>
  <cp:category/>
  <cp:version/>
  <cp:contentType/>
  <cp:contentStatus/>
</cp:coreProperties>
</file>