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<sst xmlns="http://schemas.openxmlformats.org/spreadsheetml/2006/main" count="341" uniqueCount="186">
  <si>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</si>
  <si>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</si>
  <si>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</si>
  <si>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</si>
  <si>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</si>
  <si>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</si>
  <si>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</si>
  <si>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</si>
  <si>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</si>
  <si>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</si>
  <si>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</si>
  <si>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</si>
  <si>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</si>
  <si>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</si>
  <si>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</si>
  <si>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Latviešu valodas (mazākumtautību izglītības programmu) olimpiādes rezultātus, žūrijas komisija ir pieņēmusi lēmumu par olimpiādes rezultātiem:</t>
  </si>
  <si>
    <t>4.1. Saturs</t>
  </si>
  <si>
    <t>4.2. Teksts</t>
  </si>
  <si>
    <t>4.3. Valoda</t>
  </si>
  <si>
    <t>4.4. Vārdu kr.</t>
  </si>
  <si>
    <t>4.5. Pareizr.</t>
  </si>
  <si>
    <t>1.vieta</t>
  </si>
  <si>
    <t>Atzinība</t>
  </si>
  <si>
    <t>2.vieta</t>
  </si>
  <si>
    <t>3.vieta</t>
  </si>
  <si>
    <t>Daugavpils pilsētas Latviešu valodas (mazākumtautību izglītības programmu) olimpiādes PROTOKOLS</t>
  </si>
  <si>
    <t>Darina</t>
  </si>
  <si>
    <t>Saļkovska</t>
  </si>
  <si>
    <t>Daugavpils Krievu vidusskola-licejs</t>
  </si>
  <si>
    <t>7.</t>
  </si>
  <si>
    <t>Ineta</t>
  </si>
  <si>
    <t>Jakovele</t>
  </si>
  <si>
    <t xml:space="preserve">Jūlija </t>
  </si>
  <si>
    <t>Razumnova</t>
  </si>
  <si>
    <t>Presņakova</t>
  </si>
  <si>
    <t xml:space="preserve">Lilija </t>
  </si>
  <si>
    <t>Meinerte</t>
  </si>
  <si>
    <t>Kristiāns</t>
  </si>
  <si>
    <t>Čunčulis</t>
  </si>
  <si>
    <t>8.</t>
  </si>
  <si>
    <t>Jelizaveta</t>
  </si>
  <si>
    <t>Sivačova</t>
  </si>
  <si>
    <t>Marija</t>
  </si>
  <si>
    <t>Smirnova</t>
  </si>
  <si>
    <t>Evita</t>
  </si>
  <si>
    <t>Teivāne</t>
  </si>
  <si>
    <t>Daugavpils 3.vidusskola</t>
  </si>
  <si>
    <t xml:space="preserve">Mārīte </t>
  </si>
  <si>
    <t>Daugsta</t>
  </si>
  <si>
    <t xml:space="preserve">Beata </t>
  </si>
  <si>
    <t>Golobokova</t>
  </si>
  <si>
    <t>Anželika</t>
  </si>
  <si>
    <t>Ustinova</t>
  </si>
  <si>
    <t>Veronika</t>
  </si>
  <si>
    <t>Nasire</t>
  </si>
  <si>
    <t xml:space="preserve">Nora </t>
  </si>
  <si>
    <t>Kokiņa</t>
  </si>
  <si>
    <t>Marta Mārīte</t>
  </si>
  <si>
    <t>Lāce</t>
  </si>
  <si>
    <t>Loreta</t>
  </si>
  <si>
    <t>Maisiņa</t>
  </si>
  <si>
    <t xml:space="preserve">Santa </t>
  </si>
  <si>
    <t>Maskaļova</t>
  </si>
  <si>
    <t>Sulamīte Tovija</t>
  </si>
  <si>
    <t>Rasnače</t>
  </si>
  <si>
    <t>Daugavpils Centra vidusskola</t>
  </si>
  <si>
    <t xml:space="preserve">Ināra </t>
  </si>
  <si>
    <t>Pakalne</t>
  </si>
  <si>
    <t>Vera</t>
  </si>
  <si>
    <t>Koževņikova</t>
  </si>
  <si>
    <t>J.Raiņa Daugavpils 6.vidusskola</t>
  </si>
  <si>
    <t xml:space="preserve">Vilma </t>
  </si>
  <si>
    <t>Tāraude</t>
  </si>
  <si>
    <t>Anastasija</t>
  </si>
  <si>
    <t>Čirkina</t>
  </si>
  <si>
    <t>Karolīna</t>
  </si>
  <si>
    <t>Cvetkova</t>
  </si>
  <si>
    <t>Daugavpils 9.vidusskola</t>
  </si>
  <si>
    <t>Valda</t>
  </si>
  <si>
    <t>Dūdele</t>
  </si>
  <si>
    <t>Solvita</t>
  </si>
  <si>
    <t>Maļina</t>
  </si>
  <si>
    <t>Inese</t>
  </si>
  <si>
    <t>Sardiko</t>
  </si>
  <si>
    <t>Darja</t>
  </si>
  <si>
    <t>Koļesņičenko</t>
  </si>
  <si>
    <t>Viktors</t>
  </si>
  <si>
    <t>Jegorovs</t>
  </si>
  <si>
    <t>Elvīra</t>
  </si>
  <si>
    <t>Zune</t>
  </si>
  <si>
    <t>Timurs</t>
  </si>
  <si>
    <t>Rogozins</t>
  </si>
  <si>
    <t>Ija</t>
  </si>
  <si>
    <t>Kurloviča</t>
  </si>
  <si>
    <t>Dmitrijs</t>
  </si>
  <si>
    <t>Sakovičs</t>
  </si>
  <si>
    <t>Daugavpils 10.vidusskola</t>
  </si>
  <si>
    <t>Renāte</t>
  </si>
  <si>
    <t>Aleksejeva</t>
  </si>
  <si>
    <t xml:space="preserve">Anna </t>
  </si>
  <si>
    <t>Šatreviča</t>
  </si>
  <si>
    <t>Natālija</t>
  </si>
  <si>
    <t>Mihailova</t>
  </si>
  <si>
    <t>Ērika</t>
  </si>
  <si>
    <t>Plopa</t>
  </si>
  <si>
    <t>Daugavpils 13.vidusskola</t>
  </si>
  <si>
    <t>Guževa</t>
  </si>
  <si>
    <t>Nadežda</t>
  </si>
  <si>
    <t>Zikejeva</t>
  </si>
  <si>
    <t>Viktorija</t>
  </si>
  <si>
    <t>Šapkina</t>
  </si>
  <si>
    <t>Kirčenko</t>
  </si>
  <si>
    <t>Daugavpils 15.vidusskola</t>
  </si>
  <si>
    <t>Ina</t>
  </si>
  <si>
    <t>Romanovska</t>
  </si>
  <si>
    <t>Valērija</t>
  </si>
  <si>
    <t>Gorbenko</t>
  </si>
  <si>
    <t>Jekaterina</t>
  </si>
  <si>
    <t>Bļinova</t>
  </si>
  <si>
    <t>Aksjonova</t>
  </si>
  <si>
    <t>Inga</t>
  </si>
  <si>
    <t>Špele</t>
  </si>
  <si>
    <t>Grigorjeva</t>
  </si>
  <si>
    <t>Ieva</t>
  </si>
  <si>
    <t>Deiko</t>
  </si>
  <si>
    <t>Rita</t>
  </si>
  <si>
    <t>Paškeviča</t>
  </si>
  <si>
    <t>Deniss</t>
  </si>
  <si>
    <t>Polisčuks</t>
  </si>
  <si>
    <t>Daugavpils 16.vidusskola</t>
  </si>
  <si>
    <t>Valentīna</t>
  </si>
  <si>
    <t>Ribakova</t>
  </si>
  <si>
    <t>Artjoms</t>
  </si>
  <si>
    <t>Baklažanovs</t>
  </si>
  <si>
    <t>Evelīna</t>
  </si>
  <si>
    <t>Vasiļjeva</t>
  </si>
  <si>
    <t xml:space="preserve">Laila </t>
  </si>
  <si>
    <t>Romanseviča</t>
  </si>
  <si>
    <t>Maksims</t>
  </si>
  <si>
    <t>Kovaļovs</t>
  </si>
  <si>
    <t>Daugavpils 17.vidusskola</t>
  </si>
  <si>
    <t>Irina</t>
  </si>
  <si>
    <t>Hilmane</t>
  </si>
  <si>
    <t>Bogdanova</t>
  </si>
  <si>
    <t>J.Pilsudska Daugavpils valsts poļu ģimnāzija</t>
  </si>
  <si>
    <t>Inguna</t>
  </si>
  <si>
    <t>Velika</t>
  </si>
  <si>
    <t>Nikoļa</t>
  </si>
  <si>
    <t>Linkeviča</t>
  </si>
  <si>
    <t xml:space="preserve">Andris </t>
  </si>
  <si>
    <t>Karpenko</t>
  </si>
  <si>
    <t>Agnese</t>
  </si>
  <si>
    <t>Vjatere</t>
  </si>
  <si>
    <t>Ilona</t>
  </si>
  <si>
    <t>Gricāne</t>
  </si>
  <si>
    <t>Božena</t>
  </si>
  <si>
    <t>Rakicka</t>
  </si>
  <si>
    <t>Vlada</t>
  </si>
  <si>
    <t>Šarko</t>
  </si>
  <si>
    <t>Jeļena</t>
  </si>
  <si>
    <t>Deruka</t>
  </si>
  <si>
    <t>Daugavpils Saskaņas pamatskola</t>
  </si>
  <si>
    <t>Vija</t>
  </si>
  <si>
    <t>Kursīte</t>
  </si>
  <si>
    <t>Mareks</t>
  </si>
  <si>
    <t>Veļičko</t>
  </si>
  <si>
    <t>Julita</t>
  </si>
  <si>
    <t>Viļuma</t>
  </si>
  <si>
    <t>Rimjāne</t>
  </si>
  <si>
    <t>Valtere</t>
  </si>
  <si>
    <t>Alīna</t>
  </si>
  <si>
    <t>Pilsētas olimpiādē piedalījās</t>
  </si>
  <si>
    <t>izglītojamie.</t>
  </si>
  <si>
    <t>Ilona Bohāne</t>
  </si>
  <si>
    <t>Ineta Jakovele</t>
  </si>
  <si>
    <t>Lilija Meinerte</t>
  </si>
  <si>
    <t>Mārīte Daugasta</t>
  </si>
  <si>
    <t>Ināra Pakalne</t>
  </si>
  <si>
    <t>Vija Kursīte</t>
  </si>
  <si>
    <t>Sergejs Sokolovs</t>
  </si>
  <si>
    <t xml:space="preserve">Biruta Aizbalte </t>
  </si>
  <si>
    <t>Ina Romanovska</t>
  </si>
  <si>
    <t>Natālija Mihailova</t>
  </si>
  <si>
    <t>Valda Dūdele</t>
  </si>
  <si>
    <t>Elvīra Zune</t>
  </si>
  <si>
    <t>Biruta Podvuiska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</si>
</sst>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left" vertical="top" wrapText="1"/>
    </xf>
    <xf numFmtId="0" fontId="36" fillId="33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5" borderId="11" xfId="0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5" borderId="14" xfId="0" applyFont="1" applyFill="1" applyBorder="1" applyAlignment="1">
      <alignment textRotation="90"/>
    </xf>
    <xf numFmtId="0" fontId="0" fillId="5" borderId="15" xfId="0" applyFont="1" applyFill="1" applyBorder="1" applyAlignment="1">
      <alignment textRotation="90"/>
    </xf>
    <xf numFmtId="0" fontId="0" fillId="5" borderId="16" xfId="0" applyFont="1" applyFill="1" applyBorder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80" zoomScaleNormal="80" zoomScalePageLayoutView="0" workbookViewId="0" topLeftCell="A1">
      <selection activeCell="E80" sqref="E80"/>
    </sheetView>
  </sheetViews>
  <sheetFormatPr defaultColWidth="9.140625" defaultRowHeight="15"/>
  <cols>
    <col min="1" max="1" width="4.8515625" style="1" customWidth="1"/>
    <col min="2" max="2" width="17.00390625" style="1" customWidth="1"/>
    <col min="3" max="3" width="22.28125" style="1" customWidth="1"/>
    <col min="4" max="4" width="44.421875" style="1" customWidth="1"/>
    <col min="5" max="5" width="5.7109375" style="1" customWidth="1"/>
    <col min="6" max="6" width="4.57421875" style="1" customWidth="1"/>
    <col min="7" max="7" width="4.7109375" style="1" customWidth="1"/>
    <col min="8" max="8" width="4.57421875" style="1" customWidth="1"/>
    <col min="9" max="11" width="7.7109375" style="1" customWidth="1"/>
    <col min="12" max="12" width="9.140625" style="1" customWidth="1"/>
    <col min="13" max="13" width="7.7109375" style="1" customWidth="1"/>
    <col min="14" max="15" width="6.7109375" style="1" customWidth="1"/>
    <col min="16" max="16" width="9.140625" style="1" customWidth="1"/>
    <col min="17" max="17" width="12.57421875" style="1" customWidth="1"/>
    <col min="18" max="18" width="13.140625" style="1" customWidth="1"/>
    <col min="19" max="16384" width="9.140625" style="1" customWidth="1"/>
  </cols>
  <sheetData>
    <row r="1" spans="2:18" ht="15"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3" t="s">
        <v>14</v>
      </c>
      <c r="P1" s="23"/>
      <c r="Q1" s="23"/>
      <c r="R1" s="23"/>
    </row>
    <row r="2" spans="2:18" ht="29.2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4"/>
      <c r="P2" s="24"/>
      <c r="Q2" s="24"/>
      <c r="R2" s="24"/>
    </row>
    <row r="3" spans="2:18" ht="30.75" customHeight="1">
      <c r="B3" s="20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"/>
      <c r="P3" s="3"/>
      <c r="Q3" s="3"/>
      <c r="R3" s="3"/>
    </row>
    <row r="4" spans="1:18" ht="14.25" customHeight="1">
      <c r="A4" s="17" t="s">
        <v>0</v>
      </c>
      <c r="B4" s="17" t="s">
        <v>1</v>
      </c>
      <c r="C4" s="17" t="s">
        <v>2</v>
      </c>
      <c r="D4" s="17" t="s">
        <v>13</v>
      </c>
      <c r="E4" s="17" t="s">
        <v>3</v>
      </c>
      <c r="F4" s="22" t="s">
        <v>4</v>
      </c>
      <c r="G4" s="22"/>
      <c r="H4" s="22"/>
      <c r="I4" s="22"/>
      <c r="J4" s="22"/>
      <c r="K4" s="22"/>
      <c r="L4" s="22"/>
      <c r="M4" s="22"/>
      <c r="N4" s="19" t="s">
        <v>5</v>
      </c>
      <c r="O4" s="25" t="s">
        <v>6</v>
      </c>
      <c r="P4" s="19" t="s">
        <v>9</v>
      </c>
      <c r="Q4" s="19" t="s">
        <v>7</v>
      </c>
      <c r="R4" s="19" t="s">
        <v>8</v>
      </c>
    </row>
    <row r="5" spans="1:18" ht="39" customHeight="1">
      <c r="A5" s="18"/>
      <c r="B5" s="18"/>
      <c r="C5" s="18"/>
      <c r="D5" s="18"/>
      <c r="E5" s="18"/>
      <c r="F5" s="4">
        <v>1</v>
      </c>
      <c r="G5" s="4">
        <v>2</v>
      </c>
      <c r="H5" s="4">
        <v>3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17"/>
      <c r="O5" s="26"/>
      <c r="P5" s="17"/>
      <c r="Q5" s="19"/>
      <c r="R5" s="19"/>
    </row>
    <row r="6" spans="1:18" ht="14.25" customHeight="1">
      <c r="A6" s="18"/>
      <c r="B6" s="18"/>
      <c r="C6" s="18"/>
      <c r="D6" s="18"/>
      <c r="E6" s="18"/>
      <c r="F6" s="6">
        <v>6</v>
      </c>
      <c r="G6" s="6">
        <v>6</v>
      </c>
      <c r="H6" s="6">
        <v>13</v>
      </c>
      <c r="I6" s="6">
        <v>5</v>
      </c>
      <c r="J6" s="6">
        <v>5</v>
      </c>
      <c r="K6" s="6">
        <v>5</v>
      </c>
      <c r="L6" s="6">
        <v>5</v>
      </c>
      <c r="M6" s="6">
        <v>10</v>
      </c>
      <c r="N6" s="6">
        <f aca="true" t="shared" si="0" ref="N6:N52">SUM(F6:M6)</f>
        <v>55</v>
      </c>
      <c r="O6" s="27"/>
      <c r="P6" s="17"/>
      <c r="Q6" s="19"/>
      <c r="R6" s="19"/>
    </row>
    <row r="7" spans="1:18" ht="15">
      <c r="A7" s="4">
        <v>1</v>
      </c>
      <c r="B7" s="7" t="s">
        <v>53</v>
      </c>
      <c r="C7" s="7" t="s">
        <v>143</v>
      </c>
      <c r="D7" s="9" t="s">
        <v>144</v>
      </c>
      <c r="E7" s="8" t="s">
        <v>29</v>
      </c>
      <c r="F7" s="8">
        <v>0</v>
      </c>
      <c r="G7" s="8">
        <v>1</v>
      </c>
      <c r="H7" s="8">
        <v>8</v>
      </c>
      <c r="I7" s="8">
        <v>4</v>
      </c>
      <c r="J7" s="8">
        <v>3</v>
      </c>
      <c r="K7" s="8">
        <v>3</v>
      </c>
      <c r="L7" s="8">
        <v>3</v>
      </c>
      <c r="M7" s="8">
        <v>0</v>
      </c>
      <c r="N7" s="6">
        <f t="shared" si="0"/>
        <v>22</v>
      </c>
      <c r="O7" s="14">
        <f>ROUND(N7/$N$6*100,0)</f>
        <v>40</v>
      </c>
      <c r="P7" s="8"/>
      <c r="Q7" s="9" t="s">
        <v>145</v>
      </c>
      <c r="R7" s="9" t="s">
        <v>146</v>
      </c>
    </row>
    <row r="8" spans="1:18" ht="15">
      <c r="A8" s="4">
        <v>2</v>
      </c>
      <c r="B8" s="7" t="s">
        <v>147</v>
      </c>
      <c r="C8" s="7" t="s">
        <v>148</v>
      </c>
      <c r="D8" s="7" t="s">
        <v>144</v>
      </c>
      <c r="E8" s="8" t="s">
        <v>29</v>
      </c>
      <c r="F8" s="8">
        <v>2</v>
      </c>
      <c r="G8" s="8">
        <v>4</v>
      </c>
      <c r="H8" s="8">
        <v>8</v>
      </c>
      <c r="I8" s="8">
        <v>1</v>
      </c>
      <c r="J8" s="8">
        <v>2</v>
      </c>
      <c r="K8" s="8">
        <v>2</v>
      </c>
      <c r="L8" s="8">
        <v>2</v>
      </c>
      <c r="M8" s="8">
        <v>5</v>
      </c>
      <c r="N8" s="6">
        <f t="shared" si="0"/>
        <v>26</v>
      </c>
      <c r="O8" s="14">
        <f aca="true" t="shared" si="1" ref="O8:O52">ROUND(N8/$N$6*100,0)</f>
        <v>47</v>
      </c>
      <c r="P8" s="8"/>
      <c r="Q8" s="9" t="s">
        <v>145</v>
      </c>
      <c r="R8" s="9" t="s">
        <v>146</v>
      </c>
    </row>
    <row r="9" spans="1:18" ht="15">
      <c r="A9" s="4">
        <v>3</v>
      </c>
      <c r="B9" s="7" t="s">
        <v>149</v>
      </c>
      <c r="C9" s="7" t="s">
        <v>150</v>
      </c>
      <c r="D9" s="7" t="s">
        <v>144</v>
      </c>
      <c r="E9" s="8" t="s">
        <v>29</v>
      </c>
      <c r="F9" s="8">
        <v>1</v>
      </c>
      <c r="G9" s="8">
        <v>1</v>
      </c>
      <c r="H9" s="8">
        <v>9</v>
      </c>
      <c r="I9" s="8">
        <v>1</v>
      </c>
      <c r="J9" s="8">
        <v>3</v>
      </c>
      <c r="K9" s="8">
        <v>2</v>
      </c>
      <c r="L9" s="8">
        <v>2</v>
      </c>
      <c r="M9" s="8">
        <v>0</v>
      </c>
      <c r="N9" s="6">
        <f t="shared" si="0"/>
        <v>19</v>
      </c>
      <c r="O9" s="14">
        <f t="shared" si="1"/>
        <v>35</v>
      </c>
      <c r="P9" s="8"/>
      <c r="Q9" s="9" t="s">
        <v>145</v>
      </c>
      <c r="R9" s="9" t="s">
        <v>146</v>
      </c>
    </row>
    <row r="10" spans="1:18" ht="15">
      <c r="A10" s="4">
        <v>4</v>
      </c>
      <c r="B10" s="7" t="s">
        <v>151</v>
      </c>
      <c r="C10" s="7" t="s">
        <v>152</v>
      </c>
      <c r="D10" s="7" t="s">
        <v>144</v>
      </c>
      <c r="E10" s="8" t="s">
        <v>39</v>
      </c>
      <c r="F10" s="8">
        <v>3</v>
      </c>
      <c r="G10" s="8">
        <v>2</v>
      </c>
      <c r="H10" s="8">
        <v>6</v>
      </c>
      <c r="I10" s="8">
        <v>1</v>
      </c>
      <c r="J10" s="8">
        <v>5</v>
      </c>
      <c r="K10" s="8">
        <v>3</v>
      </c>
      <c r="L10" s="8">
        <v>4</v>
      </c>
      <c r="M10" s="8">
        <v>0</v>
      </c>
      <c r="N10" s="6">
        <f t="shared" si="0"/>
        <v>24</v>
      </c>
      <c r="O10" s="14">
        <f t="shared" si="1"/>
        <v>44</v>
      </c>
      <c r="P10" s="8"/>
      <c r="Q10" s="9" t="s">
        <v>153</v>
      </c>
      <c r="R10" s="9" t="s">
        <v>154</v>
      </c>
    </row>
    <row r="11" spans="1:18" ht="15">
      <c r="A11" s="4">
        <v>5</v>
      </c>
      <c r="B11" s="7" t="s">
        <v>155</v>
      </c>
      <c r="C11" s="7" t="s">
        <v>156</v>
      </c>
      <c r="D11" s="7" t="s">
        <v>144</v>
      </c>
      <c r="E11" s="8" t="s">
        <v>39</v>
      </c>
      <c r="F11" s="8">
        <v>5</v>
      </c>
      <c r="G11" s="8">
        <v>5</v>
      </c>
      <c r="H11" s="8">
        <v>11</v>
      </c>
      <c r="I11" s="8">
        <v>1</v>
      </c>
      <c r="J11" s="8">
        <v>4</v>
      </c>
      <c r="K11" s="8">
        <v>4</v>
      </c>
      <c r="L11" s="8">
        <v>4</v>
      </c>
      <c r="M11" s="8">
        <v>0</v>
      </c>
      <c r="N11" s="6">
        <f t="shared" si="0"/>
        <v>34</v>
      </c>
      <c r="O11" s="14">
        <f t="shared" si="1"/>
        <v>62</v>
      </c>
      <c r="P11" s="8" t="s">
        <v>24</v>
      </c>
      <c r="Q11" s="9" t="s">
        <v>153</v>
      </c>
      <c r="R11" s="9" t="s">
        <v>154</v>
      </c>
    </row>
    <row r="12" spans="1:18" ht="15">
      <c r="A12" s="4">
        <v>6</v>
      </c>
      <c r="B12" s="7" t="s">
        <v>157</v>
      </c>
      <c r="C12" s="7" t="s">
        <v>158</v>
      </c>
      <c r="D12" s="7" t="s">
        <v>144</v>
      </c>
      <c r="E12" s="8" t="s">
        <v>39</v>
      </c>
      <c r="F12" s="8">
        <v>0</v>
      </c>
      <c r="G12" s="8">
        <v>3</v>
      </c>
      <c r="H12" s="8">
        <v>11</v>
      </c>
      <c r="I12" s="8">
        <v>0</v>
      </c>
      <c r="J12" s="8">
        <v>3</v>
      </c>
      <c r="K12" s="8">
        <v>2</v>
      </c>
      <c r="L12" s="8">
        <v>2</v>
      </c>
      <c r="M12" s="8">
        <v>0</v>
      </c>
      <c r="N12" s="6">
        <f t="shared" si="0"/>
        <v>21</v>
      </c>
      <c r="O12" s="14">
        <f t="shared" si="1"/>
        <v>38</v>
      </c>
      <c r="P12" s="8"/>
      <c r="Q12" s="9" t="s">
        <v>153</v>
      </c>
      <c r="R12" s="9" t="s">
        <v>154</v>
      </c>
    </row>
    <row r="13" spans="1:18" ht="15">
      <c r="A13" s="4">
        <v>7</v>
      </c>
      <c r="B13" s="7" t="s">
        <v>26</v>
      </c>
      <c r="C13" s="7" t="s">
        <v>27</v>
      </c>
      <c r="D13" s="7" t="s">
        <v>28</v>
      </c>
      <c r="E13" s="8" t="s">
        <v>29</v>
      </c>
      <c r="F13" s="8">
        <v>6</v>
      </c>
      <c r="G13" s="8">
        <v>5</v>
      </c>
      <c r="H13" s="8">
        <v>12</v>
      </c>
      <c r="I13" s="8">
        <v>2</v>
      </c>
      <c r="J13" s="8">
        <v>2</v>
      </c>
      <c r="K13" s="8">
        <v>3</v>
      </c>
      <c r="L13" s="8">
        <v>3</v>
      </c>
      <c r="M13" s="8">
        <v>2</v>
      </c>
      <c r="N13" s="6">
        <f t="shared" si="0"/>
        <v>35</v>
      </c>
      <c r="O13" s="14">
        <f t="shared" si="1"/>
        <v>64</v>
      </c>
      <c r="P13" s="8" t="s">
        <v>23</v>
      </c>
      <c r="Q13" s="9" t="s">
        <v>30</v>
      </c>
      <c r="R13" s="9" t="s">
        <v>31</v>
      </c>
    </row>
    <row r="14" spans="1:18" ht="15">
      <c r="A14" s="4">
        <v>8</v>
      </c>
      <c r="B14" s="7" t="s">
        <v>32</v>
      </c>
      <c r="C14" s="7" t="s">
        <v>33</v>
      </c>
      <c r="D14" s="7" t="s">
        <v>28</v>
      </c>
      <c r="E14" s="8" t="s">
        <v>29</v>
      </c>
      <c r="F14" s="8">
        <v>2</v>
      </c>
      <c r="G14" s="8">
        <v>4</v>
      </c>
      <c r="H14" s="8">
        <v>11</v>
      </c>
      <c r="I14" s="8">
        <v>3</v>
      </c>
      <c r="J14" s="8">
        <v>4</v>
      </c>
      <c r="K14" s="8">
        <v>4</v>
      </c>
      <c r="L14" s="8">
        <v>3</v>
      </c>
      <c r="M14" s="8">
        <v>0</v>
      </c>
      <c r="N14" s="6">
        <f t="shared" si="0"/>
        <v>31</v>
      </c>
      <c r="O14" s="14">
        <f t="shared" si="1"/>
        <v>56</v>
      </c>
      <c r="P14" s="8" t="s">
        <v>22</v>
      </c>
      <c r="Q14" s="9" t="s">
        <v>30</v>
      </c>
      <c r="R14" s="9" t="s">
        <v>31</v>
      </c>
    </row>
    <row r="15" spans="1:18" ht="15">
      <c r="A15" s="4">
        <v>9</v>
      </c>
      <c r="B15" s="7" t="s">
        <v>32</v>
      </c>
      <c r="C15" s="13" t="s">
        <v>34</v>
      </c>
      <c r="D15" s="7" t="s">
        <v>28</v>
      </c>
      <c r="E15" s="8" t="s">
        <v>39</v>
      </c>
      <c r="F15" s="8">
        <v>5</v>
      </c>
      <c r="G15" s="8">
        <v>6</v>
      </c>
      <c r="H15" s="8">
        <v>13</v>
      </c>
      <c r="I15" s="8">
        <v>4</v>
      </c>
      <c r="J15" s="8">
        <v>1</v>
      </c>
      <c r="K15" s="8">
        <v>4</v>
      </c>
      <c r="L15" s="8">
        <v>4</v>
      </c>
      <c r="M15" s="8">
        <v>6</v>
      </c>
      <c r="N15" s="6">
        <f t="shared" si="0"/>
        <v>43</v>
      </c>
      <c r="O15" s="14">
        <f t="shared" si="1"/>
        <v>78</v>
      </c>
      <c r="P15" s="8" t="s">
        <v>21</v>
      </c>
      <c r="Q15" s="9" t="s">
        <v>35</v>
      </c>
      <c r="R15" s="9" t="s">
        <v>36</v>
      </c>
    </row>
    <row r="16" spans="1:18" ht="15">
      <c r="A16" s="4">
        <v>10</v>
      </c>
      <c r="B16" s="7" t="s">
        <v>37</v>
      </c>
      <c r="C16" s="7" t="s">
        <v>38</v>
      </c>
      <c r="D16" s="7" t="s">
        <v>28</v>
      </c>
      <c r="E16" s="8" t="s">
        <v>39</v>
      </c>
      <c r="F16" s="8">
        <v>6</v>
      </c>
      <c r="G16" s="8">
        <v>6</v>
      </c>
      <c r="H16" s="8">
        <v>11</v>
      </c>
      <c r="I16" s="8">
        <v>1</v>
      </c>
      <c r="J16" s="8">
        <v>4</v>
      </c>
      <c r="K16" s="8">
        <v>4</v>
      </c>
      <c r="L16" s="8">
        <v>4</v>
      </c>
      <c r="M16" s="8">
        <v>0</v>
      </c>
      <c r="N16" s="6">
        <f t="shared" si="0"/>
        <v>36</v>
      </c>
      <c r="O16" s="14">
        <f t="shared" si="1"/>
        <v>65</v>
      </c>
      <c r="P16" s="8" t="s">
        <v>23</v>
      </c>
      <c r="Q16" s="9" t="s">
        <v>35</v>
      </c>
      <c r="R16" s="9" t="s">
        <v>36</v>
      </c>
    </row>
    <row r="17" spans="1:18" ht="15">
      <c r="A17" s="4">
        <v>11</v>
      </c>
      <c r="B17" s="7" t="s">
        <v>40</v>
      </c>
      <c r="C17" s="7" t="s">
        <v>41</v>
      </c>
      <c r="D17" s="7" t="s">
        <v>28</v>
      </c>
      <c r="E17" s="8" t="s">
        <v>39</v>
      </c>
      <c r="F17" s="8">
        <v>2</v>
      </c>
      <c r="G17" s="8">
        <v>5</v>
      </c>
      <c r="H17" s="8">
        <v>11</v>
      </c>
      <c r="I17" s="8">
        <v>5</v>
      </c>
      <c r="J17" s="8">
        <v>5</v>
      </c>
      <c r="K17" s="8">
        <v>4</v>
      </c>
      <c r="L17" s="8">
        <v>4</v>
      </c>
      <c r="M17" s="8">
        <v>1</v>
      </c>
      <c r="N17" s="6">
        <f t="shared" si="0"/>
        <v>37</v>
      </c>
      <c r="O17" s="14">
        <f>ROUND(N17/$N$6*100,0)</f>
        <v>67</v>
      </c>
      <c r="P17" s="8" t="s">
        <v>23</v>
      </c>
      <c r="Q17" s="9" t="s">
        <v>35</v>
      </c>
      <c r="R17" s="9" t="s">
        <v>36</v>
      </c>
    </row>
    <row r="18" spans="1:18" ht="15">
      <c r="A18" s="4">
        <v>12</v>
      </c>
      <c r="B18" s="7" t="s">
        <v>42</v>
      </c>
      <c r="C18" s="7" t="s">
        <v>43</v>
      </c>
      <c r="D18" s="7" t="s">
        <v>28</v>
      </c>
      <c r="E18" s="8" t="s">
        <v>39</v>
      </c>
      <c r="F18" s="8">
        <v>5</v>
      </c>
      <c r="G18" s="8">
        <v>3</v>
      </c>
      <c r="H18" s="8">
        <v>12</v>
      </c>
      <c r="I18" s="8">
        <v>1</v>
      </c>
      <c r="J18" s="8">
        <v>5</v>
      </c>
      <c r="K18" s="8">
        <v>3</v>
      </c>
      <c r="L18" s="8">
        <v>4</v>
      </c>
      <c r="M18" s="8">
        <v>0</v>
      </c>
      <c r="N18" s="6">
        <f t="shared" si="0"/>
        <v>33</v>
      </c>
      <c r="O18" s="14">
        <f t="shared" si="1"/>
        <v>60</v>
      </c>
      <c r="P18" s="8" t="s">
        <v>24</v>
      </c>
      <c r="Q18" s="9" t="s">
        <v>35</v>
      </c>
      <c r="R18" s="9" t="s">
        <v>36</v>
      </c>
    </row>
    <row r="19" spans="1:18" ht="15">
      <c r="A19" s="4">
        <v>13</v>
      </c>
      <c r="B19" s="7" t="s">
        <v>63</v>
      </c>
      <c r="C19" s="7" t="s">
        <v>64</v>
      </c>
      <c r="D19" s="7" t="s">
        <v>65</v>
      </c>
      <c r="E19" s="8" t="s">
        <v>39</v>
      </c>
      <c r="F19" s="8">
        <v>4</v>
      </c>
      <c r="G19" s="8">
        <v>4</v>
      </c>
      <c r="H19" s="8">
        <v>11</v>
      </c>
      <c r="I19" s="8">
        <v>1</v>
      </c>
      <c r="J19" s="8">
        <v>5</v>
      </c>
      <c r="K19" s="8">
        <v>4</v>
      </c>
      <c r="L19" s="8">
        <v>4</v>
      </c>
      <c r="M19" s="8">
        <v>3</v>
      </c>
      <c r="N19" s="6">
        <f t="shared" si="0"/>
        <v>36</v>
      </c>
      <c r="O19" s="14">
        <f t="shared" si="1"/>
        <v>65</v>
      </c>
      <c r="P19" s="8" t="s">
        <v>23</v>
      </c>
      <c r="Q19" s="9" t="s">
        <v>66</v>
      </c>
      <c r="R19" s="9" t="s">
        <v>67</v>
      </c>
    </row>
    <row r="20" spans="1:18" ht="15">
      <c r="A20" s="4">
        <v>14</v>
      </c>
      <c r="B20" s="7" t="s">
        <v>159</v>
      </c>
      <c r="C20" s="7" t="s">
        <v>160</v>
      </c>
      <c r="D20" s="7" t="s">
        <v>161</v>
      </c>
      <c r="E20" s="8" t="s">
        <v>29</v>
      </c>
      <c r="F20" s="8">
        <v>0</v>
      </c>
      <c r="G20" s="8">
        <v>4</v>
      </c>
      <c r="H20" s="8">
        <v>10</v>
      </c>
      <c r="I20" s="8">
        <v>3</v>
      </c>
      <c r="J20" s="8">
        <v>3</v>
      </c>
      <c r="K20" s="8">
        <v>2</v>
      </c>
      <c r="L20" s="8">
        <v>0</v>
      </c>
      <c r="M20" s="8">
        <v>0</v>
      </c>
      <c r="N20" s="6">
        <f t="shared" si="0"/>
        <v>22</v>
      </c>
      <c r="O20" s="14">
        <f t="shared" si="1"/>
        <v>40</v>
      </c>
      <c r="P20" s="8"/>
      <c r="Q20" s="9" t="s">
        <v>162</v>
      </c>
      <c r="R20" s="9" t="s">
        <v>163</v>
      </c>
    </row>
    <row r="21" spans="1:18" ht="15">
      <c r="A21" s="4">
        <v>15</v>
      </c>
      <c r="B21" s="7" t="s">
        <v>164</v>
      </c>
      <c r="C21" s="7" t="s">
        <v>165</v>
      </c>
      <c r="D21" s="7" t="s">
        <v>161</v>
      </c>
      <c r="E21" s="8" t="s">
        <v>29</v>
      </c>
      <c r="F21" s="8">
        <v>0</v>
      </c>
      <c r="G21" s="8">
        <v>2</v>
      </c>
      <c r="H21" s="8">
        <v>9</v>
      </c>
      <c r="I21" s="8">
        <v>3</v>
      </c>
      <c r="J21" s="8">
        <v>3</v>
      </c>
      <c r="K21" s="8">
        <v>3</v>
      </c>
      <c r="L21" s="8">
        <v>2</v>
      </c>
      <c r="M21" s="8">
        <v>0</v>
      </c>
      <c r="N21" s="6">
        <f t="shared" si="0"/>
        <v>22</v>
      </c>
      <c r="O21" s="14">
        <f t="shared" si="1"/>
        <v>40</v>
      </c>
      <c r="P21" s="8"/>
      <c r="Q21" s="9" t="s">
        <v>162</v>
      </c>
      <c r="R21" s="9" t="s">
        <v>163</v>
      </c>
    </row>
    <row r="22" spans="1:18" ht="15">
      <c r="A22" s="4">
        <v>16</v>
      </c>
      <c r="B22" s="7" t="s">
        <v>166</v>
      </c>
      <c r="C22" s="7" t="s">
        <v>167</v>
      </c>
      <c r="D22" s="7" t="s">
        <v>161</v>
      </c>
      <c r="E22" s="8" t="s">
        <v>29</v>
      </c>
      <c r="F22" s="8">
        <v>0</v>
      </c>
      <c r="G22" s="8">
        <v>3</v>
      </c>
      <c r="H22" s="8">
        <v>10</v>
      </c>
      <c r="I22" s="8">
        <v>2</v>
      </c>
      <c r="J22" s="8">
        <v>1</v>
      </c>
      <c r="K22" s="8">
        <v>2</v>
      </c>
      <c r="L22" s="8">
        <v>2</v>
      </c>
      <c r="M22" s="8">
        <v>0</v>
      </c>
      <c r="N22" s="6">
        <f t="shared" si="0"/>
        <v>20</v>
      </c>
      <c r="O22" s="14">
        <f t="shared" si="1"/>
        <v>36</v>
      </c>
      <c r="P22" s="8"/>
      <c r="Q22" s="9" t="s">
        <v>162</v>
      </c>
      <c r="R22" s="9" t="s">
        <v>163</v>
      </c>
    </row>
    <row r="23" spans="1:18" ht="15">
      <c r="A23" s="4">
        <v>17</v>
      </c>
      <c r="B23" s="7" t="s">
        <v>51</v>
      </c>
      <c r="C23" s="7" t="s">
        <v>168</v>
      </c>
      <c r="D23" s="7" t="s">
        <v>161</v>
      </c>
      <c r="E23" s="8" t="s">
        <v>39</v>
      </c>
      <c r="F23" s="8">
        <v>1</v>
      </c>
      <c r="G23" s="8">
        <v>5</v>
      </c>
      <c r="H23" s="8">
        <v>10</v>
      </c>
      <c r="I23" s="8">
        <v>2</v>
      </c>
      <c r="J23" s="8">
        <v>2</v>
      </c>
      <c r="K23" s="8">
        <v>2</v>
      </c>
      <c r="L23" s="8">
        <v>3</v>
      </c>
      <c r="M23" s="8">
        <v>0</v>
      </c>
      <c r="N23" s="6">
        <f t="shared" si="0"/>
        <v>25</v>
      </c>
      <c r="O23" s="14">
        <f t="shared" si="1"/>
        <v>45</v>
      </c>
      <c r="P23" s="8"/>
      <c r="Q23" s="9" t="s">
        <v>82</v>
      </c>
      <c r="R23" s="9" t="s">
        <v>169</v>
      </c>
    </row>
    <row r="24" spans="1:18" ht="15">
      <c r="A24" s="4">
        <v>18</v>
      </c>
      <c r="B24" s="7" t="s">
        <v>170</v>
      </c>
      <c r="C24" s="7" t="s">
        <v>43</v>
      </c>
      <c r="D24" s="7" t="s">
        <v>161</v>
      </c>
      <c r="E24" s="8" t="s">
        <v>39</v>
      </c>
      <c r="F24" s="8">
        <v>0</v>
      </c>
      <c r="G24" s="8">
        <v>3</v>
      </c>
      <c r="H24" s="8">
        <v>10</v>
      </c>
      <c r="I24" s="8">
        <v>2</v>
      </c>
      <c r="J24" s="8">
        <v>1</v>
      </c>
      <c r="K24" s="8">
        <v>1</v>
      </c>
      <c r="L24" s="8">
        <v>2</v>
      </c>
      <c r="M24" s="8">
        <v>0</v>
      </c>
      <c r="N24" s="6">
        <f t="shared" si="0"/>
        <v>19</v>
      </c>
      <c r="O24" s="14">
        <f t="shared" si="1"/>
        <v>35</v>
      </c>
      <c r="P24" s="8"/>
      <c r="Q24" s="9" t="s">
        <v>82</v>
      </c>
      <c r="R24" s="9" t="s">
        <v>169</v>
      </c>
    </row>
    <row r="25" spans="1:18" ht="15">
      <c r="A25" s="4">
        <v>19</v>
      </c>
      <c r="B25" s="7" t="s">
        <v>44</v>
      </c>
      <c r="C25" s="7" t="s">
        <v>45</v>
      </c>
      <c r="D25" s="7" t="s">
        <v>46</v>
      </c>
      <c r="E25" s="8" t="s">
        <v>29</v>
      </c>
      <c r="F25" s="8">
        <v>5</v>
      </c>
      <c r="G25" s="8">
        <v>4</v>
      </c>
      <c r="H25" s="8">
        <v>11</v>
      </c>
      <c r="I25" s="8">
        <v>5</v>
      </c>
      <c r="J25" s="8">
        <v>4</v>
      </c>
      <c r="K25" s="8">
        <v>5</v>
      </c>
      <c r="L25" s="8">
        <v>4</v>
      </c>
      <c r="M25" s="8">
        <v>2</v>
      </c>
      <c r="N25" s="6">
        <f t="shared" si="0"/>
        <v>40</v>
      </c>
      <c r="O25" s="14">
        <f t="shared" si="1"/>
        <v>73</v>
      </c>
      <c r="P25" s="8" t="s">
        <v>21</v>
      </c>
      <c r="Q25" s="9" t="s">
        <v>47</v>
      </c>
      <c r="R25" s="9" t="s">
        <v>48</v>
      </c>
    </row>
    <row r="26" spans="1:18" ht="15">
      <c r="A26" s="4">
        <v>20</v>
      </c>
      <c r="B26" s="7" t="s">
        <v>49</v>
      </c>
      <c r="C26" s="7" t="s">
        <v>50</v>
      </c>
      <c r="D26" s="7" t="s">
        <v>46</v>
      </c>
      <c r="E26" s="8" t="s">
        <v>29</v>
      </c>
      <c r="F26" s="8">
        <v>3</v>
      </c>
      <c r="G26" s="8">
        <v>4</v>
      </c>
      <c r="H26" s="8">
        <v>11</v>
      </c>
      <c r="I26" s="8">
        <v>0</v>
      </c>
      <c r="J26" s="8">
        <v>3</v>
      </c>
      <c r="K26" s="8">
        <v>4</v>
      </c>
      <c r="L26" s="8">
        <v>3</v>
      </c>
      <c r="M26" s="8">
        <v>0</v>
      </c>
      <c r="N26" s="6">
        <f t="shared" si="0"/>
        <v>28</v>
      </c>
      <c r="O26" s="14">
        <f>ROUND(N26/$N$6*100,0)</f>
        <v>51</v>
      </c>
      <c r="P26" s="8" t="s">
        <v>22</v>
      </c>
      <c r="Q26" s="9" t="s">
        <v>47</v>
      </c>
      <c r="R26" s="9" t="s">
        <v>48</v>
      </c>
    </row>
    <row r="27" spans="1:18" ht="15">
      <c r="A27" s="4">
        <v>21</v>
      </c>
      <c r="B27" s="7" t="s">
        <v>51</v>
      </c>
      <c r="C27" s="7" t="s">
        <v>52</v>
      </c>
      <c r="D27" s="7" t="s">
        <v>46</v>
      </c>
      <c r="E27" s="8" t="s">
        <v>29</v>
      </c>
      <c r="F27" s="8">
        <v>0</v>
      </c>
      <c r="G27" s="8">
        <v>4</v>
      </c>
      <c r="H27" s="8">
        <v>8</v>
      </c>
      <c r="I27" s="8">
        <v>2</v>
      </c>
      <c r="J27" s="8">
        <v>2</v>
      </c>
      <c r="K27" s="8">
        <v>3</v>
      </c>
      <c r="L27" s="8">
        <v>3</v>
      </c>
      <c r="M27" s="8">
        <v>0</v>
      </c>
      <c r="N27" s="6">
        <f t="shared" si="0"/>
        <v>22</v>
      </c>
      <c r="O27" s="14">
        <f t="shared" si="1"/>
        <v>40</v>
      </c>
      <c r="P27" s="8"/>
      <c r="Q27" s="9" t="s">
        <v>47</v>
      </c>
      <c r="R27" s="9" t="s">
        <v>48</v>
      </c>
    </row>
    <row r="28" spans="1:18" ht="15">
      <c r="A28" s="4">
        <v>22</v>
      </c>
      <c r="B28" s="7" t="s">
        <v>53</v>
      </c>
      <c r="C28" s="7" t="s">
        <v>54</v>
      </c>
      <c r="D28" s="7" t="s">
        <v>46</v>
      </c>
      <c r="E28" s="8" t="s">
        <v>39</v>
      </c>
      <c r="F28" s="8">
        <v>5</v>
      </c>
      <c r="G28" s="8">
        <v>6</v>
      </c>
      <c r="H28" s="8">
        <v>11</v>
      </c>
      <c r="I28" s="8">
        <v>1</v>
      </c>
      <c r="J28" s="8">
        <v>4</v>
      </c>
      <c r="K28" s="8">
        <v>4</v>
      </c>
      <c r="L28" s="8">
        <v>3</v>
      </c>
      <c r="M28" s="8">
        <v>0</v>
      </c>
      <c r="N28" s="6">
        <f t="shared" si="0"/>
        <v>34</v>
      </c>
      <c r="O28" s="14">
        <f t="shared" si="1"/>
        <v>62</v>
      </c>
      <c r="P28" s="8" t="s">
        <v>24</v>
      </c>
      <c r="Q28" s="9" t="s">
        <v>55</v>
      </c>
      <c r="R28" s="9" t="s">
        <v>56</v>
      </c>
    </row>
    <row r="29" spans="1:18" ht="15">
      <c r="A29" s="4">
        <v>23</v>
      </c>
      <c r="B29" s="7" t="s">
        <v>57</v>
      </c>
      <c r="C29" s="7" t="s">
        <v>58</v>
      </c>
      <c r="D29" s="7" t="s">
        <v>46</v>
      </c>
      <c r="E29" s="8" t="s">
        <v>39</v>
      </c>
      <c r="F29" s="8">
        <v>5</v>
      </c>
      <c r="G29" s="8">
        <v>5</v>
      </c>
      <c r="H29" s="8">
        <v>10</v>
      </c>
      <c r="I29" s="8">
        <v>1</v>
      </c>
      <c r="J29" s="8">
        <v>2</v>
      </c>
      <c r="K29" s="8">
        <v>3</v>
      </c>
      <c r="L29" s="8">
        <v>3</v>
      </c>
      <c r="M29" s="8">
        <v>0</v>
      </c>
      <c r="N29" s="6">
        <f t="shared" si="0"/>
        <v>29</v>
      </c>
      <c r="O29" s="14">
        <f t="shared" si="1"/>
        <v>53</v>
      </c>
      <c r="P29" s="8" t="s">
        <v>22</v>
      </c>
      <c r="Q29" s="9" t="s">
        <v>55</v>
      </c>
      <c r="R29" s="9" t="s">
        <v>56</v>
      </c>
    </row>
    <row r="30" spans="1:18" ht="15">
      <c r="A30" s="4">
        <v>24</v>
      </c>
      <c r="B30" s="7" t="s">
        <v>59</v>
      </c>
      <c r="C30" s="7" t="s">
        <v>60</v>
      </c>
      <c r="D30" s="7" t="s">
        <v>46</v>
      </c>
      <c r="E30" s="8" t="s">
        <v>39</v>
      </c>
      <c r="F30" s="8">
        <v>5</v>
      </c>
      <c r="G30" s="8">
        <v>4</v>
      </c>
      <c r="H30" s="8">
        <v>6</v>
      </c>
      <c r="I30" s="8">
        <v>1</v>
      </c>
      <c r="J30" s="8">
        <v>2</v>
      </c>
      <c r="K30" s="8">
        <v>3</v>
      </c>
      <c r="L30" s="8">
        <v>2</v>
      </c>
      <c r="M30" s="8">
        <v>0</v>
      </c>
      <c r="N30" s="6">
        <f t="shared" si="0"/>
        <v>23</v>
      </c>
      <c r="O30" s="14">
        <f t="shared" si="1"/>
        <v>42</v>
      </c>
      <c r="P30" s="8"/>
      <c r="Q30" s="9" t="s">
        <v>61</v>
      </c>
      <c r="R30" s="9" t="s">
        <v>62</v>
      </c>
    </row>
    <row r="31" spans="1:18" ht="15">
      <c r="A31" s="4">
        <v>25</v>
      </c>
      <c r="B31" s="7" t="s">
        <v>68</v>
      </c>
      <c r="C31" s="7" t="s">
        <v>69</v>
      </c>
      <c r="D31" s="7" t="s">
        <v>70</v>
      </c>
      <c r="E31" s="8" t="s">
        <v>39</v>
      </c>
      <c r="F31" s="8">
        <v>1</v>
      </c>
      <c r="G31" s="8">
        <v>5</v>
      </c>
      <c r="H31" s="8">
        <v>10</v>
      </c>
      <c r="I31" s="8">
        <v>1</v>
      </c>
      <c r="J31" s="8">
        <v>3</v>
      </c>
      <c r="K31" s="8">
        <v>3</v>
      </c>
      <c r="L31" s="8">
        <v>4</v>
      </c>
      <c r="M31" s="8">
        <v>0</v>
      </c>
      <c r="N31" s="6">
        <f t="shared" si="0"/>
        <v>27</v>
      </c>
      <c r="O31" s="14">
        <f t="shared" si="1"/>
        <v>49</v>
      </c>
      <c r="P31" s="8"/>
      <c r="Q31" s="9" t="s">
        <v>71</v>
      </c>
      <c r="R31" s="9" t="s">
        <v>72</v>
      </c>
    </row>
    <row r="32" spans="1:18" ht="15">
      <c r="A32" s="4">
        <v>26</v>
      </c>
      <c r="B32" s="7" t="s">
        <v>73</v>
      </c>
      <c r="C32" s="7" t="s">
        <v>74</v>
      </c>
      <c r="D32" s="7" t="s">
        <v>70</v>
      </c>
      <c r="E32" s="8" t="s">
        <v>39</v>
      </c>
      <c r="F32" s="8">
        <v>2</v>
      </c>
      <c r="G32" s="8">
        <v>5</v>
      </c>
      <c r="H32" s="8">
        <v>8</v>
      </c>
      <c r="I32" s="8">
        <v>0</v>
      </c>
      <c r="J32" s="8">
        <v>2</v>
      </c>
      <c r="K32" s="8">
        <v>3</v>
      </c>
      <c r="L32" s="8">
        <v>1</v>
      </c>
      <c r="M32" s="8">
        <v>0</v>
      </c>
      <c r="N32" s="6">
        <f t="shared" si="0"/>
        <v>21</v>
      </c>
      <c r="O32" s="14">
        <f t="shared" si="1"/>
        <v>38</v>
      </c>
      <c r="P32" s="8"/>
      <c r="Q32" s="9" t="s">
        <v>71</v>
      </c>
      <c r="R32" s="9" t="s">
        <v>72</v>
      </c>
    </row>
    <row r="33" spans="1:18" ht="15">
      <c r="A33" s="4">
        <v>27</v>
      </c>
      <c r="B33" s="7" t="s">
        <v>75</v>
      </c>
      <c r="C33" s="7" t="s">
        <v>76</v>
      </c>
      <c r="D33" s="7" t="s">
        <v>77</v>
      </c>
      <c r="E33" s="8" t="s">
        <v>29</v>
      </c>
      <c r="F33" s="8">
        <v>1</v>
      </c>
      <c r="G33" s="8">
        <v>3</v>
      </c>
      <c r="H33" s="8">
        <v>9</v>
      </c>
      <c r="I33" s="8">
        <v>0</v>
      </c>
      <c r="J33" s="8">
        <v>0</v>
      </c>
      <c r="K33" s="8">
        <v>2</v>
      </c>
      <c r="L33" s="8">
        <v>3</v>
      </c>
      <c r="M33" s="8">
        <v>0</v>
      </c>
      <c r="N33" s="6">
        <f aca="true" t="shared" si="2" ref="N33:N51">SUM(F33:M33)</f>
        <v>18</v>
      </c>
      <c r="O33" s="14">
        <f aca="true" t="shared" si="3" ref="O33:O51">ROUND(N33/$N$6*100,0)</f>
        <v>33</v>
      </c>
      <c r="P33" s="8"/>
      <c r="Q33" s="9" t="s">
        <v>78</v>
      </c>
      <c r="R33" s="9" t="s">
        <v>79</v>
      </c>
    </row>
    <row r="34" spans="1:18" ht="15">
      <c r="A34" s="4">
        <v>28</v>
      </c>
      <c r="B34" s="7" t="s">
        <v>80</v>
      </c>
      <c r="C34" s="7" t="s">
        <v>81</v>
      </c>
      <c r="D34" s="7" t="s">
        <v>77</v>
      </c>
      <c r="E34" s="8" t="s">
        <v>29</v>
      </c>
      <c r="F34" s="8">
        <v>0</v>
      </c>
      <c r="G34" s="8">
        <v>4</v>
      </c>
      <c r="H34" s="8">
        <v>6</v>
      </c>
      <c r="I34" s="8">
        <v>1</v>
      </c>
      <c r="J34" s="8">
        <v>2</v>
      </c>
      <c r="K34" s="8">
        <v>4</v>
      </c>
      <c r="L34" s="8">
        <v>1</v>
      </c>
      <c r="M34" s="8">
        <v>0</v>
      </c>
      <c r="N34" s="6">
        <f t="shared" si="2"/>
        <v>18</v>
      </c>
      <c r="O34" s="14">
        <f t="shared" si="3"/>
        <v>33</v>
      </c>
      <c r="P34" s="8"/>
      <c r="Q34" s="9" t="s">
        <v>82</v>
      </c>
      <c r="R34" s="9" t="s">
        <v>83</v>
      </c>
    </row>
    <row r="35" spans="1:18" ht="15">
      <c r="A35" s="4">
        <v>29</v>
      </c>
      <c r="B35" s="7" t="s">
        <v>84</v>
      </c>
      <c r="C35" s="7" t="s">
        <v>85</v>
      </c>
      <c r="D35" s="7" t="s">
        <v>77</v>
      </c>
      <c r="E35" s="8" t="s">
        <v>29</v>
      </c>
      <c r="F35" s="8">
        <v>2</v>
      </c>
      <c r="G35" s="8">
        <v>2</v>
      </c>
      <c r="H35" s="8">
        <v>8</v>
      </c>
      <c r="I35" s="8">
        <v>1</v>
      </c>
      <c r="J35" s="8">
        <v>3</v>
      </c>
      <c r="K35" s="8">
        <v>2</v>
      </c>
      <c r="L35" s="8">
        <v>2</v>
      </c>
      <c r="M35" s="8">
        <v>0</v>
      </c>
      <c r="N35" s="6">
        <f t="shared" si="2"/>
        <v>20</v>
      </c>
      <c r="O35" s="14">
        <f t="shared" si="3"/>
        <v>36</v>
      </c>
      <c r="P35" s="8"/>
      <c r="Q35" s="9" t="s">
        <v>82</v>
      </c>
      <c r="R35" s="9" t="s">
        <v>83</v>
      </c>
    </row>
    <row r="36" spans="1:18" ht="15">
      <c r="A36" s="4">
        <v>30</v>
      </c>
      <c r="B36" s="7" t="s">
        <v>86</v>
      </c>
      <c r="C36" s="7" t="s">
        <v>87</v>
      </c>
      <c r="D36" s="7" t="s">
        <v>77</v>
      </c>
      <c r="E36" s="8" t="s">
        <v>39</v>
      </c>
      <c r="F36" s="8">
        <v>5</v>
      </c>
      <c r="G36" s="8">
        <v>4</v>
      </c>
      <c r="H36" s="8">
        <v>12</v>
      </c>
      <c r="I36" s="8">
        <v>1</v>
      </c>
      <c r="J36" s="8">
        <v>5</v>
      </c>
      <c r="K36" s="8">
        <v>5</v>
      </c>
      <c r="L36" s="8">
        <v>4</v>
      </c>
      <c r="M36" s="8">
        <v>0</v>
      </c>
      <c r="N36" s="6">
        <f t="shared" si="2"/>
        <v>36</v>
      </c>
      <c r="O36" s="14">
        <f t="shared" si="3"/>
        <v>65</v>
      </c>
      <c r="P36" s="8" t="s">
        <v>23</v>
      </c>
      <c r="Q36" s="9" t="s">
        <v>88</v>
      </c>
      <c r="R36" s="9" t="s">
        <v>89</v>
      </c>
    </row>
    <row r="37" spans="1:18" ht="15">
      <c r="A37" s="4">
        <v>31</v>
      </c>
      <c r="B37" s="7" t="s">
        <v>90</v>
      </c>
      <c r="C37" s="7" t="s">
        <v>91</v>
      </c>
      <c r="D37" s="7" t="s">
        <v>77</v>
      </c>
      <c r="E37" s="8" t="s">
        <v>39</v>
      </c>
      <c r="F37" s="8">
        <v>5</v>
      </c>
      <c r="G37" s="8">
        <v>3</v>
      </c>
      <c r="H37" s="8">
        <v>9</v>
      </c>
      <c r="I37" s="8">
        <v>4</v>
      </c>
      <c r="J37" s="8">
        <v>4</v>
      </c>
      <c r="K37" s="8">
        <v>3</v>
      </c>
      <c r="L37" s="8">
        <v>3</v>
      </c>
      <c r="M37" s="8">
        <v>0</v>
      </c>
      <c r="N37" s="6">
        <f t="shared" si="2"/>
        <v>31</v>
      </c>
      <c r="O37" s="14">
        <f t="shared" si="3"/>
        <v>56</v>
      </c>
      <c r="P37" s="8" t="s">
        <v>22</v>
      </c>
      <c r="Q37" s="9" t="s">
        <v>92</v>
      </c>
      <c r="R37" s="9" t="s">
        <v>93</v>
      </c>
    </row>
    <row r="38" spans="1:18" ht="15">
      <c r="A38" s="4">
        <v>32</v>
      </c>
      <c r="B38" s="7" t="s">
        <v>94</v>
      </c>
      <c r="C38" s="7" t="s">
        <v>95</v>
      </c>
      <c r="D38" s="7" t="s">
        <v>96</v>
      </c>
      <c r="E38" s="8" t="s">
        <v>29</v>
      </c>
      <c r="F38" s="8">
        <v>2</v>
      </c>
      <c r="G38" s="8">
        <v>4</v>
      </c>
      <c r="H38" s="8">
        <v>8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6">
        <f t="shared" si="2"/>
        <v>14</v>
      </c>
      <c r="O38" s="14">
        <f t="shared" si="3"/>
        <v>25</v>
      </c>
      <c r="P38" s="8"/>
      <c r="Q38" s="9" t="s">
        <v>97</v>
      </c>
      <c r="R38" s="9" t="s">
        <v>98</v>
      </c>
    </row>
    <row r="39" spans="1:18" ht="15">
      <c r="A39" s="4">
        <v>33</v>
      </c>
      <c r="B39" s="7" t="s">
        <v>99</v>
      </c>
      <c r="C39" s="7" t="s">
        <v>100</v>
      </c>
      <c r="D39" s="7" t="s">
        <v>96</v>
      </c>
      <c r="E39" s="8" t="s">
        <v>39</v>
      </c>
      <c r="F39" s="8">
        <v>4</v>
      </c>
      <c r="G39" s="8">
        <v>4</v>
      </c>
      <c r="H39" s="8">
        <v>11</v>
      </c>
      <c r="I39" s="8">
        <v>0</v>
      </c>
      <c r="J39" s="8">
        <v>5</v>
      </c>
      <c r="K39" s="8">
        <v>4</v>
      </c>
      <c r="L39" s="8">
        <v>3</v>
      </c>
      <c r="M39" s="8">
        <v>0</v>
      </c>
      <c r="N39" s="6">
        <f t="shared" si="2"/>
        <v>31</v>
      </c>
      <c r="O39" s="14">
        <f t="shared" si="3"/>
        <v>56</v>
      </c>
      <c r="P39" s="8" t="s">
        <v>22</v>
      </c>
      <c r="Q39" s="9" t="s">
        <v>101</v>
      </c>
      <c r="R39" s="9" t="s">
        <v>102</v>
      </c>
    </row>
    <row r="40" spans="1:18" ht="15">
      <c r="A40" s="4">
        <v>34</v>
      </c>
      <c r="B40" s="7" t="s">
        <v>103</v>
      </c>
      <c r="C40" s="7" t="s">
        <v>104</v>
      </c>
      <c r="D40" s="7" t="s">
        <v>105</v>
      </c>
      <c r="E40" s="8" t="s">
        <v>39</v>
      </c>
      <c r="F40" s="8">
        <v>0</v>
      </c>
      <c r="G40" s="8">
        <v>3</v>
      </c>
      <c r="H40" s="8">
        <v>8</v>
      </c>
      <c r="I40" s="8">
        <v>1</v>
      </c>
      <c r="J40" s="8">
        <v>3</v>
      </c>
      <c r="K40" s="8">
        <v>3</v>
      </c>
      <c r="L40" s="8">
        <v>3</v>
      </c>
      <c r="M40" s="8">
        <v>0</v>
      </c>
      <c r="N40" s="6">
        <f t="shared" si="2"/>
        <v>21</v>
      </c>
      <c r="O40" s="14">
        <f t="shared" si="3"/>
        <v>38</v>
      </c>
      <c r="P40" s="8"/>
      <c r="Q40" s="9" t="s">
        <v>99</v>
      </c>
      <c r="R40" s="9" t="s">
        <v>106</v>
      </c>
    </row>
    <row r="41" spans="1:18" ht="15">
      <c r="A41" s="4">
        <v>35</v>
      </c>
      <c r="B41" s="7" t="s">
        <v>107</v>
      </c>
      <c r="C41" s="7" t="s">
        <v>108</v>
      </c>
      <c r="D41" s="7" t="s">
        <v>105</v>
      </c>
      <c r="E41" s="8" t="s">
        <v>39</v>
      </c>
      <c r="F41" s="8">
        <v>3</v>
      </c>
      <c r="G41" s="8">
        <v>2</v>
      </c>
      <c r="H41" s="8">
        <v>8</v>
      </c>
      <c r="I41" s="8">
        <v>1</v>
      </c>
      <c r="J41" s="8">
        <v>4</v>
      </c>
      <c r="K41" s="8">
        <v>4</v>
      </c>
      <c r="L41" s="8">
        <v>2</v>
      </c>
      <c r="M41" s="8">
        <v>0</v>
      </c>
      <c r="N41" s="6">
        <f t="shared" si="2"/>
        <v>24</v>
      </c>
      <c r="O41" s="14">
        <f t="shared" si="3"/>
        <v>44</v>
      </c>
      <c r="P41" s="8"/>
      <c r="Q41" s="9" t="s">
        <v>99</v>
      </c>
      <c r="R41" s="9" t="s">
        <v>106</v>
      </c>
    </row>
    <row r="42" spans="1:18" ht="15">
      <c r="A42" s="4">
        <v>36</v>
      </c>
      <c r="B42" s="7" t="s">
        <v>109</v>
      </c>
      <c r="C42" s="7" t="s">
        <v>110</v>
      </c>
      <c r="D42" s="7" t="s">
        <v>105</v>
      </c>
      <c r="E42" s="8" t="s">
        <v>39</v>
      </c>
      <c r="F42" s="8">
        <v>1</v>
      </c>
      <c r="G42" s="8">
        <v>2</v>
      </c>
      <c r="H42" s="8">
        <v>6</v>
      </c>
      <c r="I42" s="8">
        <v>1</v>
      </c>
      <c r="J42" s="8">
        <v>3</v>
      </c>
      <c r="K42" s="8">
        <v>3</v>
      </c>
      <c r="L42" s="8">
        <v>3</v>
      </c>
      <c r="M42" s="8">
        <v>0</v>
      </c>
      <c r="N42" s="6">
        <f t="shared" si="2"/>
        <v>19</v>
      </c>
      <c r="O42" s="14">
        <f t="shared" si="3"/>
        <v>35</v>
      </c>
      <c r="P42" s="8"/>
      <c r="Q42" s="9" t="s">
        <v>99</v>
      </c>
      <c r="R42" s="9" t="s">
        <v>106</v>
      </c>
    </row>
    <row r="43" spans="1:18" ht="15">
      <c r="A43" s="4">
        <v>37</v>
      </c>
      <c r="B43" s="7" t="s">
        <v>32</v>
      </c>
      <c r="C43" s="7" t="s">
        <v>111</v>
      </c>
      <c r="D43" s="7" t="s">
        <v>112</v>
      </c>
      <c r="E43" s="8" t="s">
        <v>29</v>
      </c>
      <c r="F43" s="8">
        <v>0</v>
      </c>
      <c r="G43" s="8">
        <v>1</v>
      </c>
      <c r="H43" s="8">
        <v>5</v>
      </c>
      <c r="I43" s="8">
        <v>1</v>
      </c>
      <c r="J43" s="8">
        <v>4</v>
      </c>
      <c r="K43" s="8">
        <v>2</v>
      </c>
      <c r="L43" s="8">
        <v>1</v>
      </c>
      <c r="M43" s="8">
        <v>0</v>
      </c>
      <c r="N43" s="6">
        <f t="shared" si="2"/>
        <v>14</v>
      </c>
      <c r="O43" s="14">
        <f t="shared" si="3"/>
        <v>25</v>
      </c>
      <c r="P43" s="8"/>
      <c r="Q43" s="9" t="s">
        <v>113</v>
      </c>
      <c r="R43" s="9" t="s">
        <v>114</v>
      </c>
    </row>
    <row r="44" spans="1:18" ht="15">
      <c r="A44" s="4">
        <v>38</v>
      </c>
      <c r="B44" s="7" t="s">
        <v>115</v>
      </c>
      <c r="C44" s="7" t="s">
        <v>116</v>
      </c>
      <c r="D44" s="7" t="s">
        <v>112</v>
      </c>
      <c r="E44" s="8" t="s">
        <v>29</v>
      </c>
      <c r="F44" s="8">
        <v>0</v>
      </c>
      <c r="G44" s="8">
        <v>2</v>
      </c>
      <c r="H44" s="8">
        <v>8</v>
      </c>
      <c r="I44" s="8">
        <v>0</v>
      </c>
      <c r="J44" s="8">
        <v>2</v>
      </c>
      <c r="K44" s="8">
        <v>1</v>
      </c>
      <c r="L44" s="8">
        <v>2</v>
      </c>
      <c r="M44" s="8">
        <v>0</v>
      </c>
      <c r="N44" s="6">
        <f t="shared" si="2"/>
        <v>15</v>
      </c>
      <c r="O44" s="14">
        <f t="shared" si="3"/>
        <v>27</v>
      </c>
      <c r="P44" s="8"/>
      <c r="Q44" s="9" t="s">
        <v>113</v>
      </c>
      <c r="R44" s="9" t="s">
        <v>114</v>
      </c>
    </row>
    <row r="45" spans="1:18" ht="15">
      <c r="A45" s="4">
        <v>39</v>
      </c>
      <c r="B45" s="7" t="s">
        <v>117</v>
      </c>
      <c r="C45" s="7" t="s">
        <v>118</v>
      </c>
      <c r="D45" s="7" t="s">
        <v>112</v>
      </c>
      <c r="E45" s="8" t="s">
        <v>29</v>
      </c>
      <c r="F45" s="8">
        <v>0</v>
      </c>
      <c r="G45" s="8">
        <v>2</v>
      </c>
      <c r="H45" s="8">
        <v>7</v>
      </c>
      <c r="I45" s="8">
        <v>1</v>
      </c>
      <c r="J45" s="8">
        <v>4</v>
      </c>
      <c r="K45" s="8">
        <v>3</v>
      </c>
      <c r="L45" s="8">
        <v>3</v>
      </c>
      <c r="M45" s="8">
        <v>0</v>
      </c>
      <c r="N45" s="6">
        <f t="shared" si="2"/>
        <v>20</v>
      </c>
      <c r="O45" s="14">
        <f t="shared" si="3"/>
        <v>36</v>
      </c>
      <c r="P45" s="8"/>
      <c r="Q45" s="9" t="s">
        <v>113</v>
      </c>
      <c r="R45" s="9" t="s">
        <v>114</v>
      </c>
    </row>
    <row r="46" spans="1:18" ht="15">
      <c r="A46" s="4">
        <v>40</v>
      </c>
      <c r="B46" s="7" t="s">
        <v>73</v>
      </c>
      <c r="C46" s="7" t="s">
        <v>119</v>
      </c>
      <c r="D46" s="7" t="s">
        <v>112</v>
      </c>
      <c r="E46" s="8" t="s">
        <v>39</v>
      </c>
      <c r="F46" s="8">
        <v>1</v>
      </c>
      <c r="G46" s="8">
        <v>4</v>
      </c>
      <c r="H46" s="8">
        <v>7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6">
        <f t="shared" si="2"/>
        <v>12</v>
      </c>
      <c r="O46" s="14">
        <f t="shared" si="3"/>
        <v>22</v>
      </c>
      <c r="P46" s="8"/>
      <c r="Q46" s="9" t="s">
        <v>120</v>
      </c>
      <c r="R46" s="9" t="s">
        <v>121</v>
      </c>
    </row>
    <row r="47" spans="1:18" ht="15">
      <c r="A47" s="4">
        <v>41</v>
      </c>
      <c r="B47" s="7" t="s">
        <v>73</v>
      </c>
      <c r="C47" s="7" t="s">
        <v>122</v>
      </c>
      <c r="D47" s="7" t="s">
        <v>112</v>
      </c>
      <c r="E47" s="8" t="s">
        <v>39</v>
      </c>
      <c r="F47" s="8">
        <v>0</v>
      </c>
      <c r="G47" s="8">
        <v>4</v>
      </c>
      <c r="H47" s="8">
        <v>7</v>
      </c>
      <c r="I47" s="8">
        <v>1</v>
      </c>
      <c r="J47" s="8">
        <v>4</v>
      </c>
      <c r="K47" s="8">
        <v>1</v>
      </c>
      <c r="L47" s="8">
        <v>0</v>
      </c>
      <c r="M47" s="8">
        <v>0</v>
      </c>
      <c r="N47" s="6">
        <f t="shared" si="2"/>
        <v>17</v>
      </c>
      <c r="O47" s="14">
        <f t="shared" si="3"/>
        <v>31</v>
      </c>
      <c r="P47" s="8"/>
      <c r="Q47" s="9" t="s">
        <v>120</v>
      </c>
      <c r="R47" s="9" t="s">
        <v>121</v>
      </c>
    </row>
    <row r="48" spans="1:18" ht="15">
      <c r="A48" s="4">
        <v>42</v>
      </c>
      <c r="B48" s="7" t="s">
        <v>123</v>
      </c>
      <c r="C48" s="7" t="s">
        <v>124</v>
      </c>
      <c r="D48" s="7" t="s">
        <v>112</v>
      </c>
      <c r="E48" s="8" t="s">
        <v>39</v>
      </c>
      <c r="F48" s="8">
        <v>3</v>
      </c>
      <c r="G48" s="8">
        <v>2</v>
      </c>
      <c r="H48" s="8">
        <v>13</v>
      </c>
      <c r="I48" s="8">
        <v>3</v>
      </c>
      <c r="J48" s="8">
        <v>3</v>
      </c>
      <c r="K48" s="8">
        <v>2</v>
      </c>
      <c r="L48" s="8">
        <v>2</v>
      </c>
      <c r="M48" s="8">
        <v>0</v>
      </c>
      <c r="N48" s="6">
        <f t="shared" si="2"/>
        <v>28</v>
      </c>
      <c r="O48" s="14">
        <f t="shared" si="3"/>
        <v>51</v>
      </c>
      <c r="P48" s="8" t="s">
        <v>22</v>
      </c>
      <c r="Q48" s="9" t="s">
        <v>125</v>
      </c>
      <c r="R48" s="9" t="s">
        <v>126</v>
      </c>
    </row>
    <row r="49" spans="1:18" ht="15">
      <c r="A49" s="4">
        <v>43</v>
      </c>
      <c r="B49" s="7" t="s">
        <v>127</v>
      </c>
      <c r="C49" s="7" t="s">
        <v>128</v>
      </c>
      <c r="D49" s="7" t="s">
        <v>129</v>
      </c>
      <c r="E49" s="8" t="s">
        <v>29</v>
      </c>
      <c r="F49" s="8">
        <v>2</v>
      </c>
      <c r="G49" s="8">
        <v>4</v>
      </c>
      <c r="H49" s="8">
        <v>7</v>
      </c>
      <c r="I49" s="8">
        <v>1</v>
      </c>
      <c r="J49" s="8">
        <v>2</v>
      </c>
      <c r="K49" s="8">
        <v>2</v>
      </c>
      <c r="L49" s="8">
        <v>0</v>
      </c>
      <c r="M49" s="8">
        <v>0</v>
      </c>
      <c r="N49" s="6">
        <f t="shared" si="2"/>
        <v>18</v>
      </c>
      <c r="O49" s="14">
        <f t="shared" si="3"/>
        <v>33</v>
      </c>
      <c r="P49" s="8"/>
      <c r="Q49" s="9" t="s">
        <v>130</v>
      </c>
      <c r="R49" s="9" t="s">
        <v>131</v>
      </c>
    </row>
    <row r="50" spans="1:18" ht="15">
      <c r="A50" s="4">
        <v>44</v>
      </c>
      <c r="B50" s="7" t="s">
        <v>132</v>
      </c>
      <c r="C50" s="7" t="s">
        <v>133</v>
      </c>
      <c r="D50" s="7" t="s">
        <v>129</v>
      </c>
      <c r="E50" s="8" t="s">
        <v>29</v>
      </c>
      <c r="F50" s="8">
        <v>0</v>
      </c>
      <c r="G50" s="8">
        <v>2</v>
      </c>
      <c r="H50" s="8">
        <v>8</v>
      </c>
      <c r="I50" s="8">
        <v>1</v>
      </c>
      <c r="J50" s="8">
        <v>3</v>
      </c>
      <c r="K50" s="8">
        <v>2</v>
      </c>
      <c r="L50" s="8">
        <v>1</v>
      </c>
      <c r="M50" s="8">
        <v>0</v>
      </c>
      <c r="N50" s="6">
        <f t="shared" si="2"/>
        <v>17</v>
      </c>
      <c r="O50" s="14">
        <f t="shared" si="3"/>
        <v>31</v>
      </c>
      <c r="P50" s="8"/>
      <c r="Q50" s="9" t="s">
        <v>130</v>
      </c>
      <c r="R50" s="9" t="s">
        <v>131</v>
      </c>
    </row>
    <row r="51" spans="1:18" ht="15">
      <c r="A51" s="4">
        <v>45</v>
      </c>
      <c r="B51" s="7" t="s">
        <v>134</v>
      </c>
      <c r="C51" s="7" t="s">
        <v>135</v>
      </c>
      <c r="D51" s="7" t="s">
        <v>129</v>
      </c>
      <c r="E51" s="8" t="s">
        <v>29</v>
      </c>
      <c r="F51" s="8">
        <v>1</v>
      </c>
      <c r="G51" s="8">
        <v>4</v>
      </c>
      <c r="H51" s="8">
        <v>11</v>
      </c>
      <c r="I51" s="8">
        <v>1</v>
      </c>
      <c r="J51" s="8">
        <v>3</v>
      </c>
      <c r="K51" s="8">
        <v>3</v>
      </c>
      <c r="L51" s="8">
        <v>2</v>
      </c>
      <c r="M51" s="8">
        <v>0</v>
      </c>
      <c r="N51" s="6">
        <f t="shared" si="2"/>
        <v>25</v>
      </c>
      <c r="O51" s="14">
        <f t="shared" si="3"/>
        <v>45</v>
      </c>
      <c r="P51" s="8"/>
      <c r="Q51" s="9" t="s">
        <v>136</v>
      </c>
      <c r="R51" s="9" t="s">
        <v>137</v>
      </c>
    </row>
    <row r="52" spans="1:18" ht="15">
      <c r="A52" s="4">
        <v>46</v>
      </c>
      <c r="B52" s="7" t="s">
        <v>138</v>
      </c>
      <c r="C52" s="7" t="s">
        <v>139</v>
      </c>
      <c r="D52" s="7" t="s">
        <v>140</v>
      </c>
      <c r="E52" s="8" t="s">
        <v>39</v>
      </c>
      <c r="F52" s="8">
        <v>2</v>
      </c>
      <c r="G52" s="8">
        <v>3</v>
      </c>
      <c r="H52" s="8">
        <v>9</v>
      </c>
      <c r="I52" s="8">
        <v>0</v>
      </c>
      <c r="J52" s="8">
        <v>3</v>
      </c>
      <c r="K52" s="8">
        <v>3</v>
      </c>
      <c r="L52" s="8">
        <v>1</v>
      </c>
      <c r="M52" s="8">
        <v>0</v>
      </c>
      <c r="N52" s="6">
        <f t="shared" si="0"/>
        <v>21</v>
      </c>
      <c r="O52" s="14">
        <f t="shared" si="1"/>
        <v>38</v>
      </c>
      <c r="P52" s="8"/>
      <c r="Q52" s="9" t="s">
        <v>141</v>
      </c>
      <c r="R52" s="9" t="s">
        <v>142</v>
      </c>
    </row>
    <row r="55" spans="1:6" ht="15">
      <c r="A55" s="16" t="s">
        <v>171</v>
      </c>
      <c r="B55" s="16"/>
      <c r="C55" s="16"/>
      <c r="D55" s="16"/>
      <c r="E55" s="10">
        <v>46</v>
      </c>
      <c r="F55" s="11" t="s">
        <v>172</v>
      </c>
    </row>
    <row r="57" spans="3:9" ht="15">
      <c r="C57" s="1" t="s">
        <v>10</v>
      </c>
      <c r="E57" s="1" t="s">
        <v>173</v>
      </c>
      <c r="G57" s="12"/>
      <c r="H57" s="12"/>
      <c r="I57" s="12"/>
    </row>
    <row r="58" spans="7:9" ht="15">
      <c r="G58" s="15" t="s">
        <v>11</v>
      </c>
      <c r="H58" s="15"/>
      <c r="I58" s="15"/>
    </row>
    <row r="59" spans="3:9" ht="15">
      <c r="C59" s="1" t="s">
        <v>12</v>
      </c>
      <c r="E59" s="1" t="s">
        <v>174</v>
      </c>
      <c r="G59" s="12"/>
      <c r="H59" s="12"/>
      <c r="I59" s="12"/>
    </row>
    <row r="60" spans="7:9" ht="15">
      <c r="G60" s="15" t="s">
        <v>11</v>
      </c>
      <c r="H60" s="15"/>
      <c r="I60" s="15"/>
    </row>
    <row r="61" spans="5:9" ht="15">
      <c r="E61" s="1" t="s">
        <v>175</v>
      </c>
      <c r="G61" s="12"/>
      <c r="H61" s="12"/>
      <c r="I61" s="12"/>
    </row>
    <row r="62" spans="7:9" ht="15">
      <c r="G62" s="15" t="s">
        <v>11</v>
      </c>
      <c r="H62" s="15"/>
      <c r="I62" s="15"/>
    </row>
    <row r="63" spans="5:9" ht="15">
      <c r="E63" s="1" t="s">
        <v>176</v>
      </c>
      <c r="G63" s="12"/>
      <c r="H63" s="12"/>
      <c r="I63" s="12"/>
    </row>
    <row r="64" spans="7:9" ht="15">
      <c r="G64" s="15" t="s">
        <v>11</v>
      </c>
      <c r="H64" s="15"/>
      <c r="I64" s="15"/>
    </row>
    <row r="65" spans="5:9" ht="15">
      <c r="E65" s="1" t="s">
        <v>177</v>
      </c>
      <c r="G65" s="12"/>
      <c r="H65" s="12"/>
      <c r="I65" s="12"/>
    </row>
    <row r="66" spans="7:9" ht="15">
      <c r="G66" s="15" t="s">
        <v>11</v>
      </c>
      <c r="H66" s="15"/>
      <c r="I66" s="15"/>
    </row>
    <row r="67" spans="5:9" ht="15">
      <c r="E67" s="1" t="s">
        <v>178</v>
      </c>
      <c r="G67" s="12"/>
      <c r="H67" s="12"/>
      <c r="I67" s="12"/>
    </row>
    <row r="68" spans="7:9" ht="15">
      <c r="G68" s="15" t="s">
        <v>11</v>
      </c>
      <c r="H68" s="15"/>
      <c r="I68" s="15"/>
    </row>
    <row r="69" spans="5:9" ht="15">
      <c r="E69" s="1" t="s">
        <v>179</v>
      </c>
      <c r="G69" s="12"/>
      <c r="H69" s="12"/>
      <c r="I69" s="12"/>
    </row>
    <row r="70" spans="7:9" ht="15">
      <c r="G70" s="15" t="s">
        <v>11</v>
      </c>
      <c r="H70" s="15"/>
      <c r="I70" s="15"/>
    </row>
    <row r="71" spans="5:9" ht="15">
      <c r="E71" s="1" t="s">
        <v>180</v>
      </c>
      <c r="G71" s="12"/>
      <c r="H71" s="12"/>
      <c r="I71" s="12"/>
    </row>
    <row r="72" spans="7:9" ht="15">
      <c r="G72" s="15" t="s">
        <v>11</v>
      </c>
      <c r="H72" s="15"/>
      <c r="I72" s="15"/>
    </row>
    <row r="73" spans="5:9" ht="15">
      <c r="E73" s="1" t="s">
        <v>181</v>
      </c>
      <c r="G73" s="12"/>
      <c r="H73" s="12"/>
      <c r="I73" s="12"/>
    </row>
    <row r="74" spans="7:9" ht="15">
      <c r="G74" s="15" t="s">
        <v>11</v>
      </c>
      <c r="H74" s="15"/>
      <c r="I74" s="15"/>
    </row>
    <row r="75" spans="5:9" ht="15">
      <c r="E75" s="1" t="s">
        <v>182</v>
      </c>
      <c r="G75" s="12"/>
      <c r="H75" s="12"/>
      <c r="I75" s="12"/>
    </row>
    <row r="76" spans="7:9" ht="15">
      <c r="G76" s="15" t="s">
        <v>11</v>
      </c>
      <c r="H76" s="15"/>
      <c r="I76" s="15"/>
    </row>
    <row r="77" spans="5:9" ht="15">
      <c r="E77" s="1" t="s">
        <v>183</v>
      </c>
      <c r="G77" s="12"/>
      <c r="H77" s="12"/>
      <c r="I77" s="12"/>
    </row>
    <row r="78" spans="7:9" ht="15">
      <c r="G78" s="15" t="s">
        <v>11</v>
      </c>
      <c r="H78" s="15"/>
      <c r="I78" s="15"/>
    </row>
    <row r="79" spans="5:9" ht="15">
      <c r="E79" s="1" t="s">
        <v>184</v>
      </c>
      <c r="G79" s="12"/>
      <c r="H79" s="12"/>
      <c r="I79" s="12"/>
    </row>
    <row r="80" spans="7:9" ht="15">
      <c r="G80" s="15" t="s">
        <v>11</v>
      </c>
      <c r="H80" s="15"/>
      <c r="I80" s="15"/>
    </row>
    <row r="81" spans="5:9" ht="15">
      <c r="E81" s="1" t="s">
        <v>185</v>
      </c>
      <c r="G81" s="12"/>
      <c r="H81" s="12"/>
      <c r="I81" s="12"/>
    </row>
    <row r="82" spans="7:9" ht="15">
      <c r="G82" s="15" t="s">
        <v>11</v>
      </c>
      <c r="H82" s="15"/>
      <c r="I82" s="15"/>
    </row>
  </sheetData>
  <sheetProtection/>
  <mergeCells count="28">
    <mergeCell ref="B3:N3"/>
    <mergeCell ref="F4:M4"/>
    <mergeCell ref="O1:R2"/>
    <mergeCell ref="O4:O6"/>
    <mergeCell ref="R4:R6"/>
    <mergeCell ref="B1:N2"/>
    <mergeCell ref="A55:D55"/>
    <mergeCell ref="C4:C6"/>
    <mergeCell ref="B4:B6"/>
    <mergeCell ref="A4:A6"/>
    <mergeCell ref="P4:P6"/>
    <mergeCell ref="Q4:Q6"/>
    <mergeCell ref="N4:N5"/>
    <mergeCell ref="E4:E6"/>
    <mergeCell ref="D4:D6"/>
    <mergeCell ref="G64:I64"/>
    <mergeCell ref="G58:I58"/>
    <mergeCell ref="G60:I60"/>
    <mergeCell ref="G62:I62"/>
    <mergeCell ref="G66:I66"/>
    <mergeCell ref="G68:I68"/>
    <mergeCell ref="G82:I82"/>
    <mergeCell ref="G70:I70"/>
    <mergeCell ref="G72:I72"/>
    <mergeCell ref="G74:I74"/>
    <mergeCell ref="G76:I76"/>
    <mergeCell ref="G78:I78"/>
    <mergeCell ref="G80:I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2017-10-23T05:15:48Z</dcterms:modified>
  <cp:category/>
  <cp:version/>
  <cp:contentType/>
  <cp:contentStatus/>
</cp:coreProperties>
</file>