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730"/>
  <workbookPr filterPrivacy="1" defaultThemeVersion="124226"/>
  <bookViews>
    <workbookView xWindow="0" yWindow="0" windowWidth="19200" windowHeight="11370" activeTab="0"/>
  </bookViews>
  <sheets>
    <sheet name="Sheet1" sheetId="1" r:id="rId1"/>
    <sheet name="Sheet2" sheetId="2" r:id="rId2"/>
    <sheet name="Sheet3" sheetId="3" r:id="rId3"/>
  </sheets>
  <definedNames/>
  <calcPr calcId="171027"/>
</workbook>
</file>

<file path=xl/sharedStrings.xml><?xml version="1.0" encoding="utf-8"?>
<sst xmlns="http://schemas.openxmlformats.org/spreadsheetml/2006/main" count="267" uniqueCount="134">
  <si>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</si>
  <si>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</si>
  <si>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</si>
  <si>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</si>
  <si>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</si>
  <si>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</si>
  <si>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</si>
  <si>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</si>
  <si>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</si>
  <si>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</si>
  <si>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</si>
  <si>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izglītojamie (jānorāda, cik no katra novada).</t>
  </si>
  <si>
    <t>Žūrijas komisijas priekšsēdētājs</t>
  </si>
  <si>
    <t>[vārds, uzvārds]</t>
  </si>
  <si>
    <t>(paraksts)</t>
  </si>
  <si>
    <t>Žūrijas komisijas locekļi</t>
  </si>
  <si>
    <t>Novads, Izglītības iestāde</t>
  </si>
  <si>
    <t>2.pielikums Ministru kabineta 2012.gada 5.jūnija noteikumiem Nr.384</t>
  </si>
  <si>
    <t>Izskatot Vēstures 9.klašu olimpiādes rezultātus, žūrijas komisija ir pieņēmusi lēmumu par olimpiādes rezultātiem:</t>
  </si>
  <si>
    <t>1.</t>
  </si>
  <si>
    <t>2.</t>
  </si>
  <si>
    <t>3.</t>
  </si>
  <si>
    <t>ATZ</t>
  </si>
  <si>
    <t>Ervīns</t>
  </si>
  <si>
    <t>Edvīns</t>
  </si>
  <si>
    <t>Renārs</t>
  </si>
  <si>
    <t>Rostislavs</t>
  </si>
  <si>
    <t>Anastasija</t>
  </si>
  <si>
    <t>Daniels</t>
  </si>
  <si>
    <t>Nadežda</t>
  </si>
  <si>
    <t>Imants</t>
  </si>
  <si>
    <t>Jana</t>
  </si>
  <si>
    <t>Darja</t>
  </si>
  <si>
    <t>Līna</t>
  </si>
  <si>
    <t>Poļina</t>
  </si>
  <si>
    <t>Laura</t>
  </si>
  <si>
    <t>Normunds</t>
  </si>
  <si>
    <t>Natālija</t>
  </si>
  <si>
    <t>Viktorija</t>
  </si>
  <si>
    <t>Jeļena</t>
  </si>
  <si>
    <t>Viktors</t>
  </si>
  <si>
    <t>Sintija</t>
  </si>
  <si>
    <t>Julianna</t>
  </si>
  <si>
    <t>Ērika</t>
  </si>
  <si>
    <t>Olga</t>
  </si>
  <si>
    <t>Elīza</t>
  </si>
  <si>
    <t>Jūlija</t>
  </si>
  <si>
    <t>Ineta</t>
  </si>
  <si>
    <t>Maksims</t>
  </si>
  <si>
    <t>Evelīna</t>
  </si>
  <si>
    <t>Natalija</t>
  </si>
  <si>
    <t>Ieva</t>
  </si>
  <si>
    <t>Arturs</t>
  </si>
  <si>
    <t>Matīss</t>
  </si>
  <si>
    <t>Garmole</t>
  </si>
  <si>
    <t>Daugavpils 13.vidusskola</t>
  </si>
  <si>
    <t xml:space="preserve">Aleksandrs </t>
  </si>
  <si>
    <t>Ignatjevs</t>
  </si>
  <si>
    <t>Skorikovs</t>
  </si>
  <si>
    <t>Palabinskis</t>
  </si>
  <si>
    <t>Saskaņas pamatskola</t>
  </si>
  <si>
    <t>Dektereva</t>
  </si>
  <si>
    <t>Dukšinska</t>
  </si>
  <si>
    <t>Kolomažņikova</t>
  </si>
  <si>
    <t>Vagele</t>
  </si>
  <si>
    <t>Ozerskis</t>
  </si>
  <si>
    <t>Bernāne</t>
  </si>
  <si>
    <t>Daugavpils 16.vidusskola</t>
  </si>
  <si>
    <t>Osipovs</t>
  </si>
  <si>
    <t>Bogdaņenko</t>
  </si>
  <si>
    <t>Daugavpils Krievu vidusskola-licejs</t>
  </si>
  <si>
    <t>Larisa</t>
  </si>
  <si>
    <t>Želve</t>
  </si>
  <si>
    <t>Ņiķitina</t>
  </si>
  <si>
    <t>Zabrodina</t>
  </si>
  <si>
    <t>Ģermanovičs</t>
  </si>
  <si>
    <t>Koreņevska</t>
  </si>
  <si>
    <t>Elvina</t>
  </si>
  <si>
    <t>Narovska</t>
  </si>
  <si>
    <t>Daugavpils 15.vidusskola</t>
  </si>
  <si>
    <t>Svetlana</t>
  </si>
  <si>
    <t>Beketova</t>
  </si>
  <si>
    <t>Gribova</t>
  </si>
  <si>
    <t>Andrijevska</t>
  </si>
  <si>
    <t>Andrejeva</t>
  </si>
  <si>
    <t>Kozela</t>
  </si>
  <si>
    <t>Daugavpils 9.vidusskola</t>
  </si>
  <si>
    <t>Ināra</t>
  </si>
  <si>
    <t>Dronga</t>
  </si>
  <si>
    <t>Kovaļova</t>
  </si>
  <si>
    <t>Daugavpils 17.vidusskola</t>
  </si>
  <si>
    <t>Jānis</t>
  </si>
  <si>
    <t>Punculis</t>
  </si>
  <si>
    <t>Rudzinskis</t>
  </si>
  <si>
    <t>Daugavpils Valsts ģimnāzija</t>
  </si>
  <si>
    <t>Aiga</t>
  </si>
  <si>
    <t>Hudobčenoka</t>
  </si>
  <si>
    <t>Latuga</t>
  </si>
  <si>
    <t>Vucena</t>
  </si>
  <si>
    <t>Soms</t>
  </si>
  <si>
    <t>Puzinkeviča</t>
  </si>
  <si>
    <t>J.Pilsudska Daugavpils valsts poļu ģimnāzija</t>
  </si>
  <si>
    <t>Iveta</t>
  </si>
  <si>
    <t>Laurena</t>
  </si>
  <si>
    <t>Saveika</t>
  </si>
  <si>
    <t>Kaļiņina</t>
  </si>
  <si>
    <t>Eižvertina</t>
  </si>
  <si>
    <t>Vienības pamatskola</t>
  </si>
  <si>
    <t>Biruta</t>
  </si>
  <si>
    <t>Ivanova</t>
  </si>
  <si>
    <t>Dunskis</t>
  </si>
  <si>
    <t>Daugavpils Centra vidusskola</t>
  </si>
  <si>
    <t>Sargsjane</t>
  </si>
  <si>
    <t>Graudiņš</t>
  </si>
  <si>
    <t>Usačovs</t>
  </si>
  <si>
    <t>Mihno</t>
  </si>
  <si>
    <t>Tatjana</t>
  </si>
  <si>
    <t>Hasjuka</t>
  </si>
  <si>
    <t>Daugavpils 3.vidusskola</t>
  </si>
  <si>
    <t>Mamonova</t>
  </si>
  <si>
    <t>Skrobova</t>
  </si>
  <si>
    <t>Nauris</t>
  </si>
  <si>
    <t>Kupcovs</t>
  </si>
  <si>
    <t>Kuzmicka</t>
  </si>
  <si>
    <t>Maibogina</t>
  </si>
  <si>
    <t>Signita Gabrāne</t>
  </si>
  <si>
    <t>Larisa Želve</t>
  </si>
  <si>
    <t>Aiga Hudobčenoka</t>
  </si>
  <si>
    <t>Daugavpils pilsētas  Vēstures 9.klašu olimpiādes PROTOKOLS 12.01.2018.</t>
  </si>
  <si>
    <t>9.</t>
  </si>
  <si>
    <t>Paldies skolotājiem- N.Kupcovam, S.Sargsjane, L.Želvei, T.Mamonovai, J.Bernānei, B.Ivanovai, N.Dekterevai un A.Hudobčenokai - par darbu vērtēšanu!</t>
  </si>
  <si>
    <t>Natālija Dektereva</t>
  </si>
  <si>
    <t>Dzeltenā krāsā iezīmeti darbi, kurus aizsūtījām uz Rīgu, izvirzot valsts posmam.</t>
  </si>
  <si>
    <t>Siļčonoks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</si>
</sst>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>
      <alignment textRotation="90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6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2" borderId="2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80" zoomScaleNormal="80" workbookViewId="0" topLeftCell="A4">
      <selection activeCell="C13" sqref="C13"/>
    </sheetView>
  </sheetViews>
  <sheetFormatPr defaultColWidth="9.140625" defaultRowHeight="15"/>
  <cols>
    <col min="1" max="1" width="4.8515625" style="0" customWidth="1"/>
    <col min="2" max="2" width="11.28125" style="0" customWidth="1"/>
    <col min="3" max="3" width="15.57421875" style="0" customWidth="1"/>
    <col min="4" max="4" width="46.00390625" style="0" bestFit="1" customWidth="1"/>
    <col min="5" max="5" width="5.7109375" style="0" customWidth="1"/>
    <col min="6" max="6" width="5.140625" style="0" customWidth="1"/>
    <col min="7" max="7" width="4.7109375" style="0" customWidth="1"/>
    <col min="8" max="8" width="4.28125" style="0" customWidth="1"/>
    <col min="9" max="9" width="5.140625" style="0" customWidth="1"/>
    <col min="10" max="10" width="5.7109375" style="0" customWidth="1"/>
    <col min="11" max="12" width="4.7109375" style="0" customWidth="1"/>
    <col min="13" max="13" width="6.421875" style="0" customWidth="1"/>
    <col min="14" max="14" width="4.7109375" style="0" customWidth="1"/>
    <col min="16" max="16" width="12.57421875" style="0" customWidth="1"/>
    <col min="17" max="17" width="14.8515625" style="0" bestFit="1" customWidth="1"/>
  </cols>
  <sheetData>
    <row r="1" spans="2:17" ht="15">
      <c r="B1" s="29" t="s">
        <v>128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3" t="s">
        <v>17</v>
      </c>
      <c r="O1" s="23"/>
      <c r="P1" s="23"/>
      <c r="Q1" s="23"/>
    </row>
    <row r="2" spans="2:17" ht="29.2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4"/>
      <c r="O2" s="24"/>
      <c r="P2" s="24"/>
      <c r="Q2" s="24"/>
    </row>
    <row r="3" spans="2:17" ht="31.5" customHeight="1">
      <c r="B3" s="34" t="s">
        <v>18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4"/>
      <c r="P3" s="4"/>
      <c r="Q3" s="4"/>
    </row>
    <row r="4" spans="1:17" ht="14.25" customHeight="1">
      <c r="A4" s="32" t="s">
        <v>0</v>
      </c>
      <c r="B4" s="32" t="s">
        <v>1</v>
      </c>
      <c r="C4" s="32" t="s">
        <v>2</v>
      </c>
      <c r="D4" s="32" t="s">
        <v>16</v>
      </c>
      <c r="E4" s="32" t="s">
        <v>3</v>
      </c>
      <c r="F4" s="36" t="s">
        <v>4</v>
      </c>
      <c r="G4" s="36"/>
      <c r="H4" s="36"/>
      <c r="I4" s="36"/>
      <c r="J4" s="36"/>
      <c r="K4" s="36"/>
      <c r="L4" s="36"/>
      <c r="M4" s="28" t="s">
        <v>5</v>
      </c>
      <c r="N4" s="25" t="s">
        <v>6</v>
      </c>
      <c r="O4" s="28" t="s">
        <v>9</v>
      </c>
      <c r="P4" s="28" t="s">
        <v>7</v>
      </c>
      <c r="Q4" s="28" t="s">
        <v>8</v>
      </c>
    </row>
    <row r="5" spans="1:17" ht="39" customHeight="1">
      <c r="A5" s="33"/>
      <c r="B5" s="33"/>
      <c r="C5" s="33"/>
      <c r="D5" s="33"/>
      <c r="E5" s="33"/>
      <c r="F5" s="6">
        <v>1</v>
      </c>
      <c r="G5" s="6">
        <v>2</v>
      </c>
      <c r="H5" s="6">
        <v>3</v>
      </c>
      <c r="I5" s="6">
        <v>4</v>
      </c>
      <c r="J5" s="7">
        <v>5</v>
      </c>
      <c r="K5" s="7">
        <v>6</v>
      </c>
      <c r="L5" s="9">
        <v>7</v>
      </c>
      <c r="M5" s="32"/>
      <c r="N5" s="26"/>
      <c r="O5" s="32"/>
      <c r="P5" s="28"/>
      <c r="Q5" s="28"/>
    </row>
    <row r="6" spans="1:17" ht="14.25" customHeight="1">
      <c r="A6" s="33"/>
      <c r="B6" s="33"/>
      <c r="C6" s="33"/>
      <c r="D6" s="33"/>
      <c r="E6" s="33"/>
      <c r="F6" s="8">
        <v>7</v>
      </c>
      <c r="G6" s="8">
        <v>13</v>
      </c>
      <c r="H6" s="8">
        <v>17</v>
      </c>
      <c r="I6" s="8">
        <v>6</v>
      </c>
      <c r="J6" s="8">
        <v>13</v>
      </c>
      <c r="K6" s="8">
        <v>22</v>
      </c>
      <c r="L6" s="8">
        <v>25</v>
      </c>
      <c r="M6" s="8">
        <f aca="true" t="shared" si="0" ref="M6:M42">SUM(F6:L6)</f>
        <v>103</v>
      </c>
      <c r="N6" s="27"/>
      <c r="O6" s="32"/>
      <c r="P6" s="28"/>
      <c r="Q6" s="28"/>
    </row>
    <row r="7" spans="1:17" ht="15.75">
      <c r="A7" s="6">
        <v>1</v>
      </c>
      <c r="B7" s="11" t="s">
        <v>23</v>
      </c>
      <c r="C7" s="11" t="s">
        <v>110</v>
      </c>
      <c r="D7" s="11" t="s">
        <v>111</v>
      </c>
      <c r="E7" s="12" t="s">
        <v>129</v>
      </c>
      <c r="F7" s="12">
        <v>4</v>
      </c>
      <c r="G7" s="12">
        <v>4</v>
      </c>
      <c r="H7" s="12">
        <v>12</v>
      </c>
      <c r="I7" s="12">
        <v>1</v>
      </c>
      <c r="J7" s="12">
        <v>4</v>
      </c>
      <c r="K7" s="12">
        <v>5</v>
      </c>
      <c r="L7" s="12">
        <v>0</v>
      </c>
      <c r="M7" s="13">
        <f t="shared" si="0"/>
        <v>30</v>
      </c>
      <c r="N7" s="14">
        <f>ROUND(M7/$M$6*100,0)</f>
        <v>29</v>
      </c>
      <c r="O7" s="12"/>
      <c r="P7" s="15" t="s">
        <v>80</v>
      </c>
      <c r="Q7" s="15" t="s">
        <v>112</v>
      </c>
    </row>
    <row r="8" spans="1:17" ht="15.75">
      <c r="A8" s="6">
        <v>2</v>
      </c>
      <c r="B8" s="11" t="s">
        <v>24</v>
      </c>
      <c r="C8" s="11" t="s">
        <v>113</v>
      </c>
      <c r="D8" s="11" t="s">
        <v>107</v>
      </c>
      <c r="E8" s="12" t="s">
        <v>129</v>
      </c>
      <c r="F8" s="12">
        <v>1</v>
      </c>
      <c r="G8" s="12">
        <v>2</v>
      </c>
      <c r="H8" s="12">
        <v>7</v>
      </c>
      <c r="I8" s="12">
        <v>1</v>
      </c>
      <c r="J8" s="12">
        <v>3</v>
      </c>
      <c r="K8" s="12">
        <v>11</v>
      </c>
      <c r="L8" s="12">
        <v>4</v>
      </c>
      <c r="M8" s="13">
        <f t="shared" si="0"/>
        <v>29</v>
      </c>
      <c r="N8" s="14">
        <f aca="true" t="shared" si="1" ref="N8:N42">ROUND(M8/$M$6*100,0)</f>
        <v>28</v>
      </c>
      <c r="O8" s="12"/>
      <c r="P8" s="15" t="s">
        <v>108</v>
      </c>
      <c r="Q8" s="15" t="s">
        <v>109</v>
      </c>
    </row>
    <row r="9" spans="1:17" ht="15.75">
      <c r="A9" s="6">
        <v>3</v>
      </c>
      <c r="B9" s="11" t="s">
        <v>25</v>
      </c>
      <c r="C9" s="11" t="s">
        <v>93</v>
      </c>
      <c r="D9" s="11" t="s">
        <v>94</v>
      </c>
      <c r="E9" s="12" t="s">
        <v>129</v>
      </c>
      <c r="F9" s="12">
        <v>7</v>
      </c>
      <c r="G9" s="12">
        <v>5</v>
      </c>
      <c r="H9" s="12">
        <v>15</v>
      </c>
      <c r="I9" s="12">
        <v>2</v>
      </c>
      <c r="J9" s="12">
        <v>11</v>
      </c>
      <c r="K9" s="12">
        <v>13</v>
      </c>
      <c r="L9" s="12">
        <v>19</v>
      </c>
      <c r="M9" s="13">
        <f t="shared" si="0"/>
        <v>72</v>
      </c>
      <c r="N9" s="14">
        <f t="shared" si="1"/>
        <v>70</v>
      </c>
      <c r="O9" s="19" t="s">
        <v>20</v>
      </c>
      <c r="P9" s="15" t="s">
        <v>95</v>
      </c>
      <c r="Q9" s="15" t="s">
        <v>96</v>
      </c>
    </row>
    <row r="10" spans="1:17" ht="15.75">
      <c r="A10" s="6">
        <v>4</v>
      </c>
      <c r="B10" s="11" t="s">
        <v>26</v>
      </c>
      <c r="C10" s="11" t="s">
        <v>68</v>
      </c>
      <c r="D10" s="11" t="s">
        <v>67</v>
      </c>
      <c r="E10" s="12" t="s">
        <v>129</v>
      </c>
      <c r="F10" s="12">
        <v>3</v>
      </c>
      <c r="G10" s="12">
        <v>4</v>
      </c>
      <c r="H10" s="12">
        <v>12</v>
      </c>
      <c r="I10" s="12">
        <v>2</v>
      </c>
      <c r="J10" s="12">
        <v>9</v>
      </c>
      <c r="K10" s="12">
        <v>12</v>
      </c>
      <c r="L10" s="12">
        <v>18</v>
      </c>
      <c r="M10" s="13">
        <f t="shared" si="0"/>
        <v>60</v>
      </c>
      <c r="N10" s="14">
        <f t="shared" si="1"/>
        <v>58</v>
      </c>
      <c r="O10" s="18" t="s">
        <v>22</v>
      </c>
      <c r="P10" s="15" t="s">
        <v>39</v>
      </c>
      <c r="Q10" s="15" t="s">
        <v>66</v>
      </c>
    </row>
    <row r="11" spans="1:17" ht="15.75">
      <c r="A11" s="6">
        <v>5</v>
      </c>
      <c r="B11" s="11" t="s">
        <v>27</v>
      </c>
      <c r="C11" s="11" t="s">
        <v>105</v>
      </c>
      <c r="D11" s="11" t="s">
        <v>101</v>
      </c>
      <c r="E11" s="12" t="s">
        <v>129</v>
      </c>
      <c r="F11" s="12">
        <v>2</v>
      </c>
      <c r="G11" s="12">
        <v>2</v>
      </c>
      <c r="H11" s="12">
        <v>4</v>
      </c>
      <c r="I11" s="12">
        <v>0</v>
      </c>
      <c r="J11" s="12">
        <v>7</v>
      </c>
      <c r="K11" s="12">
        <v>9</v>
      </c>
      <c r="L11" s="12">
        <v>6</v>
      </c>
      <c r="M11" s="13">
        <f t="shared" si="0"/>
        <v>30</v>
      </c>
      <c r="N11" s="14">
        <f t="shared" si="1"/>
        <v>29</v>
      </c>
      <c r="O11" s="18"/>
      <c r="P11" s="15" t="s">
        <v>102</v>
      </c>
      <c r="Q11" s="15" t="s">
        <v>103</v>
      </c>
    </row>
    <row r="12" spans="1:17" ht="15.75">
      <c r="A12" s="6">
        <v>6</v>
      </c>
      <c r="B12" s="11" t="s">
        <v>28</v>
      </c>
      <c r="C12" s="11" t="s">
        <v>133</v>
      </c>
      <c r="D12" s="11" t="s">
        <v>67</v>
      </c>
      <c r="E12" s="12" t="s">
        <v>129</v>
      </c>
      <c r="F12" s="12">
        <v>5</v>
      </c>
      <c r="G12" s="12">
        <v>7</v>
      </c>
      <c r="H12" s="12">
        <v>13</v>
      </c>
      <c r="I12" s="12">
        <v>2</v>
      </c>
      <c r="J12" s="12">
        <v>12</v>
      </c>
      <c r="K12" s="12">
        <v>16</v>
      </c>
      <c r="L12" s="12">
        <v>21</v>
      </c>
      <c r="M12" s="13">
        <f t="shared" si="0"/>
        <v>76</v>
      </c>
      <c r="N12" s="14">
        <f t="shared" si="1"/>
        <v>74</v>
      </c>
      <c r="O12" s="19" t="s">
        <v>20</v>
      </c>
      <c r="P12" s="15" t="s">
        <v>39</v>
      </c>
      <c r="Q12" s="15" t="s">
        <v>66</v>
      </c>
    </row>
    <row r="13" spans="1:17" ht="15.75">
      <c r="A13" s="6">
        <v>7</v>
      </c>
      <c r="B13" s="11" t="s">
        <v>29</v>
      </c>
      <c r="C13" s="11" t="s">
        <v>97</v>
      </c>
      <c r="D13" s="11" t="s">
        <v>94</v>
      </c>
      <c r="E13" s="12" t="s">
        <v>129</v>
      </c>
      <c r="F13" s="12">
        <v>7</v>
      </c>
      <c r="G13" s="12">
        <v>4</v>
      </c>
      <c r="H13" s="12">
        <v>8</v>
      </c>
      <c r="I13" s="12">
        <v>3</v>
      </c>
      <c r="J13" s="12">
        <v>6</v>
      </c>
      <c r="K13" s="12">
        <v>11</v>
      </c>
      <c r="L13" s="12">
        <v>13</v>
      </c>
      <c r="M13" s="13">
        <f t="shared" si="0"/>
        <v>52</v>
      </c>
      <c r="N13" s="14">
        <f t="shared" si="1"/>
        <v>50</v>
      </c>
      <c r="O13" s="18"/>
      <c r="P13" s="15" t="s">
        <v>95</v>
      </c>
      <c r="Q13" s="15" t="s">
        <v>96</v>
      </c>
    </row>
    <row r="14" spans="1:17" ht="15.75">
      <c r="A14" s="6">
        <v>8</v>
      </c>
      <c r="B14" s="11" t="s">
        <v>30</v>
      </c>
      <c r="C14" s="11" t="s">
        <v>114</v>
      </c>
      <c r="D14" s="11" t="s">
        <v>107</v>
      </c>
      <c r="E14" s="12" t="s">
        <v>129</v>
      </c>
      <c r="F14" s="12">
        <v>3</v>
      </c>
      <c r="G14" s="12">
        <v>4</v>
      </c>
      <c r="H14" s="12">
        <v>7</v>
      </c>
      <c r="I14" s="12">
        <v>2</v>
      </c>
      <c r="J14" s="12">
        <v>8</v>
      </c>
      <c r="K14" s="12">
        <v>3</v>
      </c>
      <c r="L14" s="12">
        <v>0</v>
      </c>
      <c r="M14" s="13">
        <f t="shared" si="0"/>
        <v>27</v>
      </c>
      <c r="N14" s="14">
        <f t="shared" si="1"/>
        <v>26</v>
      </c>
      <c r="O14" s="18"/>
      <c r="P14" s="15" t="s">
        <v>108</v>
      </c>
      <c r="Q14" s="15" t="s">
        <v>109</v>
      </c>
    </row>
    <row r="15" spans="1:17" ht="15.75">
      <c r="A15" s="6">
        <v>9</v>
      </c>
      <c r="B15" s="11" t="s">
        <v>31</v>
      </c>
      <c r="C15" s="11" t="s">
        <v>106</v>
      </c>
      <c r="D15" s="11" t="s">
        <v>94</v>
      </c>
      <c r="E15" s="12" t="s">
        <v>129</v>
      </c>
      <c r="F15" s="12">
        <v>7</v>
      </c>
      <c r="G15" s="12">
        <v>4</v>
      </c>
      <c r="H15" s="12">
        <v>10</v>
      </c>
      <c r="I15" s="12">
        <v>1</v>
      </c>
      <c r="J15" s="12">
        <v>6</v>
      </c>
      <c r="K15" s="12">
        <v>10</v>
      </c>
      <c r="L15" s="12">
        <v>18</v>
      </c>
      <c r="M15" s="13">
        <f t="shared" si="0"/>
        <v>56</v>
      </c>
      <c r="N15" s="14">
        <f t="shared" si="1"/>
        <v>54</v>
      </c>
      <c r="O15" s="18"/>
      <c r="P15" s="15" t="s">
        <v>95</v>
      </c>
      <c r="Q15" s="15" t="s">
        <v>96</v>
      </c>
    </row>
    <row r="16" spans="1:17" ht="15.75">
      <c r="A16" s="6">
        <v>10</v>
      </c>
      <c r="B16" s="11" t="s">
        <v>32</v>
      </c>
      <c r="C16" s="11" t="s">
        <v>89</v>
      </c>
      <c r="D16" s="11" t="s">
        <v>90</v>
      </c>
      <c r="E16" s="12" t="s">
        <v>129</v>
      </c>
      <c r="F16" s="12">
        <v>0</v>
      </c>
      <c r="G16" s="12">
        <v>1</v>
      </c>
      <c r="H16" s="12">
        <v>2</v>
      </c>
      <c r="I16" s="12">
        <v>0</v>
      </c>
      <c r="J16" s="12">
        <v>5</v>
      </c>
      <c r="K16" s="12">
        <v>9</v>
      </c>
      <c r="L16" s="12">
        <v>2</v>
      </c>
      <c r="M16" s="13">
        <f t="shared" si="0"/>
        <v>19</v>
      </c>
      <c r="N16" s="14">
        <f t="shared" si="1"/>
        <v>18</v>
      </c>
      <c r="O16" s="18"/>
      <c r="P16" s="15" t="s">
        <v>91</v>
      </c>
      <c r="Q16" s="15" t="s">
        <v>92</v>
      </c>
    </row>
    <row r="17" spans="1:17" ht="15.75">
      <c r="A17" s="6">
        <v>11</v>
      </c>
      <c r="B17" s="11" t="s">
        <v>33</v>
      </c>
      <c r="C17" s="11" t="s">
        <v>73</v>
      </c>
      <c r="D17" s="11" t="s">
        <v>70</v>
      </c>
      <c r="E17" s="12" t="s">
        <v>129</v>
      </c>
      <c r="F17" s="12">
        <v>7</v>
      </c>
      <c r="G17" s="12">
        <v>8</v>
      </c>
      <c r="H17" s="12">
        <v>12</v>
      </c>
      <c r="I17" s="12">
        <v>2</v>
      </c>
      <c r="J17" s="12">
        <v>13</v>
      </c>
      <c r="K17" s="12">
        <v>12</v>
      </c>
      <c r="L17" s="12">
        <v>20</v>
      </c>
      <c r="M17" s="13">
        <f t="shared" si="0"/>
        <v>74</v>
      </c>
      <c r="N17" s="14">
        <f>ROUND(M17/$M$6*100,0)</f>
        <v>72</v>
      </c>
      <c r="O17" s="19" t="s">
        <v>20</v>
      </c>
      <c r="P17" s="15" t="s">
        <v>71</v>
      </c>
      <c r="Q17" s="15" t="s">
        <v>72</v>
      </c>
    </row>
    <row r="18" spans="1:17" ht="15.75">
      <c r="A18" s="6">
        <v>12</v>
      </c>
      <c r="B18" s="11" t="s">
        <v>34</v>
      </c>
      <c r="C18" s="11" t="s">
        <v>82</v>
      </c>
      <c r="D18" s="11" t="s">
        <v>79</v>
      </c>
      <c r="E18" s="12" t="s">
        <v>129</v>
      </c>
      <c r="F18" s="12">
        <v>7</v>
      </c>
      <c r="G18" s="12">
        <v>7</v>
      </c>
      <c r="H18" s="12">
        <v>11</v>
      </c>
      <c r="I18" s="12">
        <v>2</v>
      </c>
      <c r="J18" s="12">
        <v>7</v>
      </c>
      <c r="K18" s="12">
        <v>10</v>
      </c>
      <c r="L18" s="12">
        <v>14</v>
      </c>
      <c r="M18" s="13">
        <f t="shared" si="0"/>
        <v>58</v>
      </c>
      <c r="N18" s="14">
        <f t="shared" si="1"/>
        <v>56</v>
      </c>
      <c r="O18" s="18"/>
      <c r="P18" s="15" t="s">
        <v>80</v>
      </c>
      <c r="Q18" s="15" t="s">
        <v>81</v>
      </c>
    </row>
    <row r="19" spans="1:17" ht="15.75">
      <c r="A19" s="6">
        <v>13</v>
      </c>
      <c r="B19" s="11" t="s">
        <v>77</v>
      </c>
      <c r="C19" s="11" t="s">
        <v>78</v>
      </c>
      <c r="D19" s="11" t="s">
        <v>79</v>
      </c>
      <c r="E19" s="12" t="s">
        <v>129</v>
      </c>
      <c r="F19" s="12">
        <v>7</v>
      </c>
      <c r="G19" s="12">
        <v>6</v>
      </c>
      <c r="H19" s="12">
        <v>12</v>
      </c>
      <c r="I19" s="12">
        <v>6</v>
      </c>
      <c r="J19" s="12">
        <v>5</v>
      </c>
      <c r="K19" s="12">
        <v>13</v>
      </c>
      <c r="L19" s="12">
        <v>21</v>
      </c>
      <c r="M19" s="13">
        <f t="shared" si="0"/>
        <v>70</v>
      </c>
      <c r="N19" s="14">
        <f t="shared" si="1"/>
        <v>68</v>
      </c>
      <c r="O19" s="19" t="s">
        <v>21</v>
      </c>
      <c r="P19" s="15" t="s">
        <v>80</v>
      </c>
      <c r="Q19" s="15" t="s">
        <v>81</v>
      </c>
    </row>
    <row r="20" spans="1:17" ht="15.75">
      <c r="A20" s="6">
        <v>14</v>
      </c>
      <c r="B20" s="11" t="s">
        <v>35</v>
      </c>
      <c r="C20" s="11" t="s">
        <v>98</v>
      </c>
      <c r="D20" s="11" t="s">
        <v>94</v>
      </c>
      <c r="E20" s="12" t="s">
        <v>129</v>
      </c>
      <c r="F20" s="12">
        <v>6</v>
      </c>
      <c r="G20" s="12">
        <v>4</v>
      </c>
      <c r="H20" s="12">
        <v>10</v>
      </c>
      <c r="I20" s="12">
        <v>3</v>
      </c>
      <c r="J20" s="12">
        <v>9</v>
      </c>
      <c r="K20" s="12">
        <v>13</v>
      </c>
      <c r="L20" s="12">
        <v>17</v>
      </c>
      <c r="M20" s="13">
        <f t="shared" si="0"/>
        <v>62</v>
      </c>
      <c r="N20" s="14">
        <f t="shared" si="1"/>
        <v>60</v>
      </c>
      <c r="O20" s="18" t="s">
        <v>21</v>
      </c>
      <c r="P20" s="15" t="s">
        <v>95</v>
      </c>
      <c r="Q20" s="15" t="s">
        <v>96</v>
      </c>
    </row>
    <row r="21" spans="1:17" ht="15.75">
      <c r="A21" s="6">
        <v>15</v>
      </c>
      <c r="B21" s="11" t="s">
        <v>116</v>
      </c>
      <c r="C21" s="11" t="s">
        <v>117</v>
      </c>
      <c r="D21" s="11" t="s">
        <v>118</v>
      </c>
      <c r="E21" s="12" t="s">
        <v>129</v>
      </c>
      <c r="F21" s="12">
        <v>6</v>
      </c>
      <c r="G21" s="12">
        <v>4</v>
      </c>
      <c r="H21" s="12">
        <v>12</v>
      </c>
      <c r="I21" s="12">
        <v>2</v>
      </c>
      <c r="J21" s="12">
        <v>4</v>
      </c>
      <c r="K21" s="12">
        <v>13</v>
      </c>
      <c r="L21" s="12">
        <v>14</v>
      </c>
      <c r="M21" s="13">
        <f t="shared" si="0"/>
        <v>55</v>
      </c>
      <c r="N21" s="14">
        <f t="shared" si="1"/>
        <v>53</v>
      </c>
      <c r="O21" s="18"/>
      <c r="P21" s="15" t="s">
        <v>116</v>
      </c>
      <c r="Q21" s="15" t="s">
        <v>119</v>
      </c>
    </row>
    <row r="22" spans="1:17" ht="15.75">
      <c r="A22" s="6">
        <v>16</v>
      </c>
      <c r="B22" s="11" t="s">
        <v>28</v>
      </c>
      <c r="C22" s="11" t="s">
        <v>115</v>
      </c>
      <c r="D22" s="11" t="s">
        <v>111</v>
      </c>
      <c r="E22" s="12" t="s">
        <v>129</v>
      </c>
      <c r="F22" s="12">
        <v>1</v>
      </c>
      <c r="G22" s="12">
        <v>1</v>
      </c>
      <c r="H22" s="12">
        <v>14</v>
      </c>
      <c r="I22" s="12">
        <v>2</v>
      </c>
      <c r="J22" s="12">
        <v>3</v>
      </c>
      <c r="K22" s="12">
        <v>12</v>
      </c>
      <c r="L22" s="12">
        <v>7</v>
      </c>
      <c r="M22" s="13">
        <f t="shared" si="0"/>
        <v>40</v>
      </c>
      <c r="N22" s="14">
        <f t="shared" si="1"/>
        <v>39</v>
      </c>
      <c r="O22" s="18"/>
      <c r="P22" s="15" t="s">
        <v>80</v>
      </c>
      <c r="Q22" s="15" t="s">
        <v>112</v>
      </c>
    </row>
    <row r="23" spans="1:17" ht="15.75">
      <c r="A23" s="6">
        <v>17</v>
      </c>
      <c r="B23" s="11" t="s">
        <v>36</v>
      </c>
      <c r="C23" s="11" t="s">
        <v>59</v>
      </c>
      <c r="D23" s="11" t="s">
        <v>60</v>
      </c>
      <c r="E23" s="12" t="s">
        <v>129</v>
      </c>
      <c r="F23" s="12">
        <v>7</v>
      </c>
      <c r="G23" s="12">
        <v>8</v>
      </c>
      <c r="H23" s="12">
        <v>15</v>
      </c>
      <c r="I23" s="12">
        <v>6</v>
      </c>
      <c r="J23" s="12">
        <v>10</v>
      </c>
      <c r="K23" s="12">
        <v>14</v>
      </c>
      <c r="L23" s="12">
        <v>24</v>
      </c>
      <c r="M23" s="13">
        <f t="shared" si="0"/>
        <v>84</v>
      </c>
      <c r="N23" s="14">
        <f t="shared" si="1"/>
        <v>82</v>
      </c>
      <c r="O23" s="19" t="s">
        <v>19</v>
      </c>
      <c r="P23" s="15" t="s">
        <v>37</v>
      </c>
      <c r="Q23" s="15" t="s">
        <v>61</v>
      </c>
    </row>
    <row r="24" spans="1:17" ht="15.75">
      <c r="A24" s="6">
        <v>18</v>
      </c>
      <c r="B24" s="11" t="s">
        <v>37</v>
      </c>
      <c r="C24" s="11" t="s">
        <v>69</v>
      </c>
      <c r="D24" s="11" t="s">
        <v>70</v>
      </c>
      <c r="E24" s="12" t="s">
        <v>129</v>
      </c>
      <c r="F24" s="12">
        <v>5</v>
      </c>
      <c r="G24" s="12">
        <v>5</v>
      </c>
      <c r="H24" s="12">
        <v>12</v>
      </c>
      <c r="I24" s="12">
        <v>5</v>
      </c>
      <c r="J24" s="12">
        <v>5</v>
      </c>
      <c r="K24" s="12">
        <v>12</v>
      </c>
      <c r="L24" s="12">
        <v>18</v>
      </c>
      <c r="M24" s="13">
        <f t="shared" si="0"/>
        <v>62</v>
      </c>
      <c r="N24" s="14">
        <f t="shared" si="1"/>
        <v>60</v>
      </c>
      <c r="O24" s="18" t="s">
        <v>21</v>
      </c>
      <c r="P24" s="15" t="s">
        <v>71</v>
      </c>
      <c r="Q24" s="15" t="s">
        <v>72</v>
      </c>
    </row>
    <row r="25" spans="1:17" ht="15.75">
      <c r="A25" s="6">
        <v>19</v>
      </c>
      <c r="B25" s="11" t="s">
        <v>38</v>
      </c>
      <c r="C25" s="11" t="s">
        <v>63</v>
      </c>
      <c r="D25" s="11" t="s">
        <v>60</v>
      </c>
      <c r="E25" s="12" t="s">
        <v>129</v>
      </c>
      <c r="F25" s="12">
        <v>7</v>
      </c>
      <c r="G25" s="12">
        <v>10</v>
      </c>
      <c r="H25" s="12">
        <v>14</v>
      </c>
      <c r="I25" s="12">
        <v>2</v>
      </c>
      <c r="J25" s="12">
        <v>11</v>
      </c>
      <c r="K25" s="12">
        <v>15</v>
      </c>
      <c r="L25" s="12">
        <v>24</v>
      </c>
      <c r="M25" s="13">
        <f t="shared" si="0"/>
        <v>83</v>
      </c>
      <c r="N25" s="14">
        <f t="shared" si="1"/>
        <v>81</v>
      </c>
      <c r="O25" s="19" t="s">
        <v>19</v>
      </c>
      <c r="P25" s="15" t="s">
        <v>37</v>
      </c>
      <c r="Q25" s="15" t="s">
        <v>61</v>
      </c>
    </row>
    <row r="26" spans="1:17" ht="15.75">
      <c r="A26" s="6">
        <v>20</v>
      </c>
      <c r="B26" s="11" t="s">
        <v>38</v>
      </c>
      <c r="C26" s="11" t="s">
        <v>85</v>
      </c>
      <c r="D26" s="11" t="s">
        <v>86</v>
      </c>
      <c r="E26" s="12" t="s">
        <v>129</v>
      </c>
      <c r="F26" s="12">
        <v>0</v>
      </c>
      <c r="G26" s="12">
        <v>1</v>
      </c>
      <c r="H26" s="12">
        <v>4</v>
      </c>
      <c r="I26" s="12">
        <v>1</v>
      </c>
      <c r="J26" s="12">
        <v>5</v>
      </c>
      <c r="K26" s="12">
        <v>8</v>
      </c>
      <c r="L26" s="12">
        <v>9</v>
      </c>
      <c r="M26" s="13">
        <f t="shared" si="0"/>
        <v>28</v>
      </c>
      <c r="N26" s="14">
        <f>ROUND(M26/$M$6*100,0)</f>
        <v>27</v>
      </c>
      <c r="O26" s="18"/>
      <c r="P26" s="15" t="s">
        <v>87</v>
      </c>
      <c r="Q26" s="15" t="s">
        <v>88</v>
      </c>
    </row>
    <row r="27" spans="1:17" ht="15.75">
      <c r="A27" s="6">
        <v>21</v>
      </c>
      <c r="B27" s="11" t="s">
        <v>39</v>
      </c>
      <c r="C27" s="11" t="s">
        <v>120</v>
      </c>
      <c r="D27" s="11" t="s">
        <v>118</v>
      </c>
      <c r="E27" s="12" t="s">
        <v>129</v>
      </c>
      <c r="F27" s="12">
        <v>7</v>
      </c>
      <c r="G27" s="12">
        <v>3</v>
      </c>
      <c r="H27" s="12">
        <v>9</v>
      </c>
      <c r="I27" s="12">
        <v>4</v>
      </c>
      <c r="J27" s="12">
        <v>8</v>
      </c>
      <c r="K27" s="12">
        <v>11</v>
      </c>
      <c r="L27" s="12">
        <v>17</v>
      </c>
      <c r="M27" s="13">
        <f t="shared" si="0"/>
        <v>59</v>
      </c>
      <c r="N27" s="14">
        <f t="shared" si="1"/>
        <v>57</v>
      </c>
      <c r="O27" s="18"/>
      <c r="P27" s="15" t="s">
        <v>121</v>
      </c>
      <c r="Q27" s="15" t="s">
        <v>122</v>
      </c>
    </row>
    <row r="28" spans="1:17" ht="15.75">
      <c r="A28" s="6">
        <v>22</v>
      </c>
      <c r="B28" s="11" t="s">
        <v>40</v>
      </c>
      <c r="C28" s="11" t="s">
        <v>58</v>
      </c>
      <c r="D28" s="11" t="s">
        <v>55</v>
      </c>
      <c r="E28" s="12" t="s">
        <v>129</v>
      </c>
      <c r="F28" s="12">
        <v>7</v>
      </c>
      <c r="G28" s="12">
        <v>6</v>
      </c>
      <c r="H28" s="12">
        <v>13</v>
      </c>
      <c r="I28" s="12">
        <v>3</v>
      </c>
      <c r="J28" s="12">
        <v>6</v>
      </c>
      <c r="K28" s="12">
        <v>11</v>
      </c>
      <c r="L28" s="12">
        <v>15</v>
      </c>
      <c r="M28" s="13">
        <f t="shared" si="0"/>
        <v>61</v>
      </c>
      <c r="N28" s="14">
        <f t="shared" si="1"/>
        <v>59</v>
      </c>
      <c r="O28" s="18" t="s">
        <v>22</v>
      </c>
      <c r="P28" s="15" t="s">
        <v>56</v>
      </c>
      <c r="Q28" s="15" t="s">
        <v>57</v>
      </c>
    </row>
    <row r="29" spans="1:17" ht="15.75">
      <c r="A29" s="6">
        <v>23</v>
      </c>
      <c r="B29" s="11" t="s">
        <v>41</v>
      </c>
      <c r="C29" s="11" t="s">
        <v>54</v>
      </c>
      <c r="D29" s="11" t="s">
        <v>55</v>
      </c>
      <c r="E29" s="12" t="s">
        <v>129</v>
      </c>
      <c r="F29" s="12">
        <v>7</v>
      </c>
      <c r="G29" s="12">
        <v>5</v>
      </c>
      <c r="H29" s="12">
        <v>9</v>
      </c>
      <c r="I29" s="12">
        <v>6</v>
      </c>
      <c r="J29" s="12">
        <v>4</v>
      </c>
      <c r="K29" s="12">
        <v>12</v>
      </c>
      <c r="L29" s="12">
        <v>12</v>
      </c>
      <c r="M29" s="13">
        <f t="shared" si="0"/>
        <v>55</v>
      </c>
      <c r="N29" s="14">
        <f t="shared" si="1"/>
        <v>53</v>
      </c>
      <c r="O29" s="18"/>
      <c r="P29" s="15" t="s">
        <v>56</v>
      </c>
      <c r="Q29" s="15" t="s">
        <v>57</v>
      </c>
    </row>
    <row r="30" spans="1:17" ht="15.75">
      <c r="A30" s="6">
        <v>24</v>
      </c>
      <c r="B30" s="11" t="s">
        <v>42</v>
      </c>
      <c r="C30" s="11" t="s">
        <v>100</v>
      </c>
      <c r="D30" s="11" t="s">
        <v>101</v>
      </c>
      <c r="E30" s="12" t="s">
        <v>129</v>
      </c>
      <c r="F30" s="12">
        <v>3</v>
      </c>
      <c r="G30" s="12">
        <v>4</v>
      </c>
      <c r="H30" s="12">
        <v>10</v>
      </c>
      <c r="I30" s="12">
        <v>2</v>
      </c>
      <c r="J30" s="12">
        <v>5</v>
      </c>
      <c r="K30" s="12">
        <v>12</v>
      </c>
      <c r="L30" s="12">
        <v>7</v>
      </c>
      <c r="M30" s="13">
        <f t="shared" si="0"/>
        <v>43</v>
      </c>
      <c r="N30" s="14">
        <f t="shared" si="1"/>
        <v>42</v>
      </c>
      <c r="O30" s="18"/>
      <c r="P30" s="15" t="s">
        <v>102</v>
      </c>
      <c r="Q30" s="15" t="s">
        <v>103</v>
      </c>
    </row>
    <row r="31" spans="1:17" ht="15.75">
      <c r="A31" s="6">
        <v>25</v>
      </c>
      <c r="B31" s="11" t="s">
        <v>43</v>
      </c>
      <c r="C31" s="11" t="s">
        <v>123</v>
      </c>
      <c r="D31" s="11" t="s">
        <v>118</v>
      </c>
      <c r="E31" s="12" t="s">
        <v>129</v>
      </c>
      <c r="F31" s="12">
        <v>4</v>
      </c>
      <c r="G31" s="12">
        <v>5</v>
      </c>
      <c r="H31" s="12">
        <v>13</v>
      </c>
      <c r="I31" s="12">
        <v>6</v>
      </c>
      <c r="J31" s="12">
        <v>5</v>
      </c>
      <c r="K31" s="12">
        <v>10</v>
      </c>
      <c r="L31" s="12">
        <v>17</v>
      </c>
      <c r="M31" s="13">
        <f t="shared" si="0"/>
        <v>60</v>
      </c>
      <c r="N31" s="14">
        <f t="shared" si="1"/>
        <v>58</v>
      </c>
      <c r="O31" s="18" t="s">
        <v>22</v>
      </c>
      <c r="P31" s="15" t="s">
        <v>121</v>
      </c>
      <c r="Q31" s="15" t="s">
        <v>122</v>
      </c>
    </row>
    <row r="32" spans="1:17" ht="15.75">
      <c r="A32" s="6">
        <v>26</v>
      </c>
      <c r="B32" s="11" t="s">
        <v>44</v>
      </c>
      <c r="C32" s="11" t="s">
        <v>83</v>
      </c>
      <c r="D32" s="11" t="s">
        <v>79</v>
      </c>
      <c r="E32" s="12" t="s">
        <v>129</v>
      </c>
      <c r="F32" s="12">
        <v>7</v>
      </c>
      <c r="G32" s="12">
        <v>6</v>
      </c>
      <c r="H32" s="12">
        <v>15</v>
      </c>
      <c r="I32" s="12">
        <v>4</v>
      </c>
      <c r="J32" s="12">
        <v>5</v>
      </c>
      <c r="K32" s="12">
        <v>10</v>
      </c>
      <c r="L32" s="12">
        <v>22</v>
      </c>
      <c r="M32" s="13">
        <f t="shared" si="0"/>
        <v>69</v>
      </c>
      <c r="N32" s="14">
        <f t="shared" si="1"/>
        <v>67</v>
      </c>
      <c r="O32" s="20" t="s">
        <v>21</v>
      </c>
      <c r="P32" s="15" t="s">
        <v>80</v>
      </c>
      <c r="Q32" s="15" t="s">
        <v>81</v>
      </c>
    </row>
    <row r="33" spans="1:17" ht="15.75">
      <c r="A33" s="6">
        <v>27</v>
      </c>
      <c r="B33" s="11" t="s">
        <v>45</v>
      </c>
      <c r="C33" s="11" t="s">
        <v>84</v>
      </c>
      <c r="D33" s="11" t="s">
        <v>79</v>
      </c>
      <c r="E33" s="12" t="s">
        <v>129</v>
      </c>
      <c r="F33" s="12">
        <v>7</v>
      </c>
      <c r="G33" s="12">
        <v>3</v>
      </c>
      <c r="H33" s="12">
        <v>12</v>
      </c>
      <c r="I33" s="12">
        <v>3</v>
      </c>
      <c r="J33" s="12">
        <v>8</v>
      </c>
      <c r="K33" s="12">
        <v>12</v>
      </c>
      <c r="L33" s="12">
        <v>20</v>
      </c>
      <c r="M33" s="13">
        <f t="shared" si="0"/>
        <v>65</v>
      </c>
      <c r="N33" s="14">
        <f t="shared" si="1"/>
        <v>63</v>
      </c>
      <c r="O33" s="18" t="s">
        <v>21</v>
      </c>
      <c r="P33" s="15" t="s">
        <v>80</v>
      </c>
      <c r="Q33" s="15" t="s">
        <v>81</v>
      </c>
    </row>
    <row r="34" spans="1:17" ht="15.75">
      <c r="A34" s="6">
        <v>28</v>
      </c>
      <c r="B34" s="16" t="s">
        <v>27</v>
      </c>
      <c r="C34" s="17" t="s">
        <v>104</v>
      </c>
      <c r="D34" s="17" t="s">
        <v>101</v>
      </c>
      <c r="E34" s="12" t="s">
        <v>129</v>
      </c>
      <c r="F34" s="12">
        <v>4</v>
      </c>
      <c r="G34" s="12">
        <v>3</v>
      </c>
      <c r="H34" s="12">
        <v>9</v>
      </c>
      <c r="I34" s="12">
        <v>5</v>
      </c>
      <c r="J34" s="12">
        <v>7</v>
      </c>
      <c r="K34" s="12">
        <v>14</v>
      </c>
      <c r="L34" s="12">
        <v>8</v>
      </c>
      <c r="M34" s="13">
        <f t="shared" si="0"/>
        <v>50</v>
      </c>
      <c r="N34" s="14">
        <f t="shared" si="1"/>
        <v>49</v>
      </c>
      <c r="O34" s="18"/>
      <c r="P34" s="15" t="s">
        <v>102</v>
      </c>
      <c r="Q34" s="15" t="s">
        <v>103</v>
      </c>
    </row>
    <row r="35" spans="1:17" ht="15.75">
      <c r="A35" s="10">
        <v>29</v>
      </c>
      <c r="B35" s="16" t="s">
        <v>46</v>
      </c>
      <c r="C35" s="17" t="s">
        <v>74</v>
      </c>
      <c r="D35" s="17" t="s">
        <v>70</v>
      </c>
      <c r="E35" s="12" t="s">
        <v>129</v>
      </c>
      <c r="F35" s="12">
        <v>7</v>
      </c>
      <c r="G35" s="12">
        <v>8</v>
      </c>
      <c r="H35" s="12">
        <v>13</v>
      </c>
      <c r="I35" s="12">
        <v>5</v>
      </c>
      <c r="J35" s="12">
        <v>10</v>
      </c>
      <c r="K35" s="12">
        <v>17</v>
      </c>
      <c r="L35" s="12">
        <v>18</v>
      </c>
      <c r="M35" s="13">
        <f t="shared" si="0"/>
        <v>78</v>
      </c>
      <c r="N35" s="14">
        <f t="shared" si="1"/>
        <v>76</v>
      </c>
      <c r="O35" s="19" t="s">
        <v>20</v>
      </c>
      <c r="P35" s="15" t="s">
        <v>71</v>
      </c>
      <c r="Q35" s="15" t="s">
        <v>72</v>
      </c>
    </row>
    <row r="36" spans="1:17" ht="15.75">
      <c r="A36" s="10">
        <v>30</v>
      </c>
      <c r="B36" s="16" t="s">
        <v>47</v>
      </c>
      <c r="C36" s="17" t="s">
        <v>62</v>
      </c>
      <c r="D36" s="17" t="s">
        <v>60</v>
      </c>
      <c r="E36" s="12" t="s">
        <v>129</v>
      </c>
      <c r="F36" s="12">
        <v>7</v>
      </c>
      <c r="G36" s="12">
        <v>7</v>
      </c>
      <c r="H36" s="12">
        <v>10</v>
      </c>
      <c r="I36" s="12">
        <v>3</v>
      </c>
      <c r="J36" s="12">
        <v>8</v>
      </c>
      <c r="K36" s="12">
        <v>14</v>
      </c>
      <c r="L36" s="12">
        <v>21</v>
      </c>
      <c r="M36" s="13">
        <f t="shared" si="0"/>
        <v>70</v>
      </c>
      <c r="N36" s="14">
        <f t="shared" si="1"/>
        <v>68</v>
      </c>
      <c r="O36" s="19" t="s">
        <v>21</v>
      </c>
      <c r="P36" s="15" t="s">
        <v>37</v>
      </c>
      <c r="Q36" s="15" t="s">
        <v>61</v>
      </c>
    </row>
    <row r="37" spans="1:17" ht="15.75">
      <c r="A37" s="10">
        <v>31</v>
      </c>
      <c r="B37" s="16" t="s">
        <v>48</v>
      </c>
      <c r="C37" s="17" t="s">
        <v>75</v>
      </c>
      <c r="D37" s="17" t="s">
        <v>70</v>
      </c>
      <c r="E37" s="12" t="s">
        <v>129</v>
      </c>
      <c r="F37" s="12">
        <v>7</v>
      </c>
      <c r="G37" s="12">
        <v>8</v>
      </c>
      <c r="H37" s="12">
        <v>13</v>
      </c>
      <c r="I37" s="12">
        <v>4</v>
      </c>
      <c r="J37" s="12">
        <v>3</v>
      </c>
      <c r="K37" s="12">
        <v>12</v>
      </c>
      <c r="L37" s="12">
        <v>18</v>
      </c>
      <c r="M37" s="13">
        <f t="shared" si="0"/>
        <v>65</v>
      </c>
      <c r="N37" s="14">
        <f t="shared" si="1"/>
        <v>63</v>
      </c>
      <c r="O37" s="18" t="s">
        <v>21</v>
      </c>
      <c r="P37" s="15" t="s">
        <v>71</v>
      </c>
      <c r="Q37" s="15" t="s">
        <v>72</v>
      </c>
    </row>
    <row r="38" spans="1:17" ht="15.75">
      <c r="A38" s="10">
        <v>32</v>
      </c>
      <c r="B38" s="16" t="s">
        <v>49</v>
      </c>
      <c r="C38" s="17" t="s">
        <v>124</v>
      </c>
      <c r="D38" s="17" t="s">
        <v>118</v>
      </c>
      <c r="E38" s="12" t="s">
        <v>129</v>
      </c>
      <c r="F38" s="12">
        <v>6</v>
      </c>
      <c r="G38" s="12">
        <v>7</v>
      </c>
      <c r="H38" s="12">
        <v>14</v>
      </c>
      <c r="I38" s="12">
        <v>4</v>
      </c>
      <c r="J38" s="12">
        <v>9</v>
      </c>
      <c r="K38" s="12">
        <v>15</v>
      </c>
      <c r="L38" s="12">
        <v>22</v>
      </c>
      <c r="M38" s="13">
        <f t="shared" si="0"/>
        <v>77</v>
      </c>
      <c r="N38" s="14">
        <f t="shared" si="1"/>
        <v>75</v>
      </c>
      <c r="O38" s="19" t="s">
        <v>20</v>
      </c>
      <c r="P38" s="15" t="s">
        <v>116</v>
      </c>
      <c r="Q38" s="15" t="s">
        <v>119</v>
      </c>
    </row>
    <row r="39" spans="1:17" ht="15.75">
      <c r="A39" s="10">
        <v>33</v>
      </c>
      <c r="B39" s="16" t="s">
        <v>50</v>
      </c>
      <c r="C39" s="17" t="s">
        <v>76</v>
      </c>
      <c r="D39" s="17" t="s">
        <v>70</v>
      </c>
      <c r="E39" s="12" t="s">
        <v>129</v>
      </c>
      <c r="F39" s="12">
        <v>7</v>
      </c>
      <c r="G39" s="12">
        <v>5</v>
      </c>
      <c r="H39" s="12">
        <v>12</v>
      </c>
      <c r="I39" s="12">
        <v>6</v>
      </c>
      <c r="J39" s="12">
        <v>12</v>
      </c>
      <c r="K39" s="12">
        <v>16</v>
      </c>
      <c r="L39" s="12">
        <v>20</v>
      </c>
      <c r="M39" s="13">
        <f t="shared" si="0"/>
        <v>78</v>
      </c>
      <c r="N39" s="14">
        <f t="shared" si="1"/>
        <v>76</v>
      </c>
      <c r="O39" s="19" t="s">
        <v>20</v>
      </c>
      <c r="P39" s="15" t="s">
        <v>71</v>
      </c>
      <c r="Q39" s="15" t="s">
        <v>72</v>
      </c>
    </row>
    <row r="40" spans="1:17" ht="15.75">
      <c r="A40" s="10">
        <v>34</v>
      </c>
      <c r="B40" s="16" t="s">
        <v>51</v>
      </c>
      <c r="C40" s="17" t="s">
        <v>64</v>
      </c>
      <c r="D40" s="17" t="s">
        <v>60</v>
      </c>
      <c r="E40" s="12" t="s">
        <v>129</v>
      </c>
      <c r="F40" s="12">
        <v>7</v>
      </c>
      <c r="G40" s="12">
        <v>5</v>
      </c>
      <c r="H40" s="12">
        <v>9</v>
      </c>
      <c r="I40" s="12">
        <v>6</v>
      </c>
      <c r="J40" s="12">
        <v>5</v>
      </c>
      <c r="K40" s="12">
        <v>6</v>
      </c>
      <c r="L40" s="12">
        <v>17</v>
      </c>
      <c r="M40" s="13">
        <f t="shared" si="0"/>
        <v>55</v>
      </c>
      <c r="N40" s="14">
        <f t="shared" si="1"/>
        <v>53</v>
      </c>
      <c r="O40" s="18"/>
      <c r="P40" s="15" t="s">
        <v>37</v>
      </c>
      <c r="Q40" s="15" t="s">
        <v>61</v>
      </c>
    </row>
    <row r="41" spans="1:17" ht="15.75">
      <c r="A41" s="10">
        <v>35</v>
      </c>
      <c r="B41" s="16" t="s">
        <v>52</v>
      </c>
      <c r="C41" s="17" t="s">
        <v>65</v>
      </c>
      <c r="D41" s="17" t="s">
        <v>60</v>
      </c>
      <c r="E41" s="12" t="s">
        <v>129</v>
      </c>
      <c r="F41" s="12">
        <v>7</v>
      </c>
      <c r="G41" s="12">
        <v>7</v>
      </c>
      <c r="H41" s="12">
        <v>10</v>
      </c>
      <c r="I41" s="12">
        <v>4</v>
      </c>
      <c r="J41" s="12">
        <v>5</v>
      </c>
      <c r="K41" s="12">
        <v>10</v>
      </c>
      <c r="L41" s="12">
        <v>21</v>
      </c>
      <c r="M41" s="13">
        <f t="shared" si="0"/>
        <v>64</v>
      </c>
      <c r="N41" s="14">
        <f t="shared" si="1"/>
        <v>62</v>
      </c>
      <c r="O41" s="18">
        <v>3</v>
      </c>
      <c r="P41" s="15" t="s">
        <v>37</v>
      </c>
      <c r="Q41" s="15" t="s">
        <v>61</v>
      </c>
    </row>
    <row r="42" spans="1:17" ht="15.75">
      <c r="A42" s="10">
        <v>36</v>
      </c>
      <c r="B42" s="16" t="s">
        <v>53</v>
      </c>
      <c r="C42" s="17" t="s">
        <v>99</v>
      </c>
      <c r="D42" s="17" t="s">
        <v>94</v>
      </c>
      <c r="E42" s="12" t="s">
        <v>129</v>
      </c>
      <c r="F42" s="12">
        <v>7</v>
      </c>
      <c r="G42" s="12">
        <v>6</v>
      </c>
      <c r="H42" s="12">
        <v>17</v>
      </c>
      <c r="I42" s="12">
        <v>3</v>
      </c>
      <c r="J42" s="12">
        <v>11</v>
      </c>
      <c r="K42" s="12">
        <v>20</v>
      </c>
      <c r="L42" s="12">
        <v>21</v>
      </c>
      <c r="M42" s="13">
        <f t="shared" si="0"/>
        <v>85</v>
      </c>
      <c r="N42" s="14">
        <f t="shared" si="1"/>
        <v>83</v>
      </c>
      <c r="O42" s="19" t="s">
        <v>19</v>
      </c>
      <c r="P42" s="15" t="s">
        <v>95</v>
      </c>
      <c r="Q42" s="15" t="s">
        <v>96</v>
      </c>
    </row>
    <row r="44" ht="15.75">
      <c r="C44" s="21" t="s">
        <v>130</v>
      </c>
    </row>
    <row r="45" ht="15.75">
      <c r="C45" s="21" t="s">
        <v>132</v>
      </c>
    </row>
    <row r="46" ht="15.75">
      <c r="C46" s="21"/>
    </row>
    <row r="47" spans="1:6" ht="15">
      <c r="A47" s="31" t="s">
        <v>10</v>
      </c>
      <c r="B47" s="31"/>
      <c r="C47" s="31"/>
      <c r="D47" s="31"/>
      <c r="E47" s="1">
        <v>36</v>
      </c>
      <c r="F47" s="2" t="s">
        <v>11</v>
      </c>
    </row>
    <row r="49" spans="3:10" ht="15">
      <c r="C49" t="s">
        <v>12</v>
      </c>
      <c r="E49" t="s">
        <v>13</v>
      </c>
      <c r="G49" s="3"/>
      <c r="H49" s="3" t="s">
        <v>125</v>
      </c>
      <c r="I49" s="3"/>
      <c r="J49" s="3"/>
    </row>
    <row r="50" spans="7:10" ht="15">
      <c r="G50" s="22" t="s">
        <v>14</v>
      </c>
      <c r="H50" s="22"/>
      <c r="I50" s="22"/>
      <c r="J50" s="22"/>
    </row>
    <row r="51" spans="3:10" ht="15">
      <c r="C51" t="s">
        <v>15</v>
      </c>
      <c r="E51" t="s">
        <v>13</v>
      </c>
      <c r="G51" s="3"/>
      <c r="H51" s="3" t="s">
        <v>126</v>
      </c>
      <c r="I51" s="3"/>
      <c r="J51" s="3"/>
    </row>
    <row r="52" spans="7:10" ht="15">
      <c r="G52" s="22" t="s">
        <v>14</v>
      </c>
      <c r="H52" s="22"/>
      <c r="I52" s="22"/>
      <c r="J52" s="22"/>
    </row>
    <row r="53" spans="5:10" ht="15">
      <c r="E53" t="s">
        <v>13</v>
      </c>
      <c r="G53" s="3"/>
      <c r="H53" s="3" t="s">
        <v>131</v>
      </c>
      <c r="I53" s="3"/>
      <c r="J53" s="3"/>
    </row>
    <row r="54" spans="7:10" ht="15">
      <c r="G54" s="22" t="s">
        <v>14</v>
      </c>
      <c r="H54" s="22"/>
      <c r="I54" s="22"/>
      <c r="J54" s="22"/>
    </row>
    <row r="55" spans="5:10" ht="15">
      <c r="E55" t="s">
        <v>13</v>
      </c>
      <c r="G55" s="3"/>
      <c r="H55" s="3" t="s">
        <v>127</v>
      </c>
      <c r="I55" s="3"/>
      <c r="J55" s="3"/>
    </row>
    <row r="56" spans="7:10" ht="15">
      <c r="G56" s="22" t="s">
        <v>14</v>
      </c>
      <c r="H56" s="22"/>
      <c r="I56" s="22"/>
      <c r="J56" s="22"/>
    </row>
  </sheetData>
  <mergeCells count="19">
    <mergeCell ref="M4:M5"/>
    <mergeCell ref="E4:E6"/>
    <mergeCell ref="D4:D6"/>
    <mergeCell ref="G56:J56"/>
    <mergeCell ref="G50:J50"/>
    <mergeCell ref="G52:J52"/>
    <mergeCell ref="G54:J54"/>
    <mergeCell ref="N1:Q2"/>
    <mergeCell ref="N4:N6"/>
    <mergeCell ref="Q4:Q6"/>
    <mergeCell ref="B1:M2"/>
    <mergeCell ref="A47:D47"/>
    <mergeCell ref="C4:C6"/>
    <mergeCell ref="B4:B6"/>
    <mergeCell ref="A4:A6"/>
    <mergeCell ref="O4:O6"/>
    <mergeCell ref="P4:P6"/>
    <mergeCell ref="B3:M3"/>
    <mergeCell ref="F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2018-01-18T14:25:55Z</dcterms:modified>
  <cp:category/>
  <cp:version/>
  <cp:contentType/>
  <cp:contentStatus/>
</cp:coreProperties>
</file>