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8" i="1" l="1"/>
  <c r="Q7" i="1" l="1"/>
  <c r="Q6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R13" i="1" l="1"/>
  <c r="R22" i="1"/>
  <c r="R9" i="1"/>
  <c r="R17" i="1"/>
  <c r="R27" i="1"/>
  <c r="R18" i="1"/>
  <c r="R25" i="1"/>
  <c r="R21" i="1"/>
  <c r="R16" i="1"/>
  <c r="R12" i="1"/>
  <c r="R8" i="1"/>
  <c r="R24" i="1"/>
  <c r="R20" i="1"/>
  <c r="R15" i="1"/>
  <c r="R11" i="1"/>
  <c r="R26" i="1"/>
  <c r="R7" i="1"/>
  <c r="R23" i="1"/>
  <c r="R19" i="1"/>
  <c r="R14" i="1"/>
  <c r="R10" i="1"/>
</calcChain>
</file>

<file path=xl/sharedStrings.xml><?xml version="1.0" encoding="utf-8"?>
<sst xmlns="http://schemas.openxmlformats.org/spreadsheetml/2006/main" count="171" uniqueCount="100">
  <si>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</si>
  <si>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</si>
  <si>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</si>
  <si>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</si>
  <si>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</si>
  <si>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</si>
  <si>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</si>
  <si>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</si>
  <si>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</si>
  <si>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</si>
  <si>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izglītojamie (jānorāda, cik no katra novada).</t>
  </si>
  <si>
    <t>Žūrijas komisijas priekšsēdētājs</t>
  </si>
  <si>
    <t>Žūrijas komisijas locekļi</t>
  </si>
  <si>
    <t>Novads, Izglītības iestāde</t>
  </si>
  <si>
    <t>2.pielikums Ministru kabineta 2012.gada 5.jūnija noteikumiem Nr.384</t>
  </si>
  <si>
    <t>организация</t>
  </si>
  <si>
    <t>содержание</t>
  </si>
  <si>
    <t>лексика</t>
  </si>
  <si>
    <t>грамматика</t>
  </si>
  <si>
    <t>орфография</t>
  </si>
  <si>
    <t>uzd.1-10</t>
  </si>
  <si>
    <t>uzd.11-12</t>
  </si>
  <si>
    <t>uzd.13-14</t>
  </si>
  <si>
    <t>uzd.15-16</t>
  </si>
  <si>
    <t>uzd.20-21</t>
  </si>
  <si>
    <t>uzd. 17- 19</t>
  </si>
  <si>
    <t>Izskatot Krievu valodas (svešvalodas) 10.-12.klašu olimpiādes 2.posma rezultātus, žūrijas komisija ir pieņēmusi lēmumu par olimpiādes rezultātiem:</t>
  </si>
  <si>
    <t xml:space="preserve">Jolanta </t>
  </si>
  <si>
    <t>Eisāne</t>
  </si>
  <si>
    <t>Daugavpils Valsts ģimnāzija</t>
  </si>
  <si>
    <t>10.kl.</t>
  </si>
  <si>
    <t>Valentīna</t>
  </si>
  <si>
    <t>Prokofjeva</t>
  </si>
  <si>
    <t>Marta</t>
  </si>
  <si>
    <t>Gurova</t>
  </si>
  <si>
    <t>Paula</t>
  </si>
  <si>
    <t>Ķipure</t>
  </si>
  <si>
    <t>Evelīna</t>
  </si>
  <si>
    <t>Motivāne</t>
  </si>
  <si>
    <t>Daugavpils 12.vidusskola</t>
  </si>
  <si>
    <t>Zoja</t>
  </si>
  <si>
    <t>Vitkovska</t>
  </si>
  <si>
    <t>J.Pilsudska Daugavpils valsts poļu ģimnāzija</t>
  </si>
  <si>
    <t>Katarīna</t>
  </si>
  <si>
    <t>Medvedeva</t>
  </si>
  <si>
    <t>Gaļina</t>
  </si>
  <si>
    <t>Blaževiča</t>
  </si>
  <si>
    <t>Zīle</t>
  </si>
  <si>
    <t>Agita</t>
  </si>
  <si>
    <t>Žvirbļa</t>
  </si>
  <si>
    <t>Daugavpils 17.vidusskola</t>
  </si>
  <si>
    <t>Oksana</t>
  </si>
  <si>
    <t>Staņeviča</t>
  </si>
  <si>
    <t>11.kl.</t>
  </si>
  <si>
    <t>Laura Mellīna</t>
  </si>
  <si>
    <t>Kaimiņa</t>
  </si>
  <si>
    <t>Evija</t>
  </si>
  <si>
    <t>Stašāne</t>
  </si>
  <si>
    <t>Veslava</t>
  </si>
  <si>
    <t>Maļina</t>
  </si>
  <si>
    <t>Viktorija</t>
  </si>
  <si>
    <t>Višņevska</t>
  </si>
  <si>
    <t>Alina</t>
  </si>
  <si>
    <t>Hačetlova</t>
  </si>
  <si>
    <t>Jorens</t>
  </si>
  <si>
    <t>Dobkevičs</t>
  </si>
  <si>
    <t>Kurcalte</t>
  </si>
  <si>
    <t>Elīza</t>
  </si>
  <si>
    <t>Zālīte</t>
  </si>
  <si>
    <t>12.kl.</t>
  </si>
  <si>
    <t>Arīna</t>
  </si>
  <si>
    <t>Galilejeva</t>
  </si>
  <si>
    <t>Laima</t>
  </si>
  <si>
    <t>Raičonoka</t>
  </si>
  <si>
    <t>Diāna</t>
  </si>
  <si>
    <t>Breidaka</t>
  </si>
  <si>
    <t>Borovika</t>
  </si>
  <si>
    <t>Liāna</t>
  </si>
  <si>
    <t>Ceceruka</t>
  </si>
  <si>
    <t>Lilita</t>
  </si>
  <si>
    <t>Laizāne</t>
  </si>
  <si>
    <t>Krumpļevska</t>
  </si>
  <si>
    <t>Jūlija</t>
  </si>
  <si>
    <t>Januševska</t>
  </si>
  <si>
    <t xml:space="preserve">Laura </t>
  </si>
  <si>
    <t>Jeļizaveta</t>
  </si>
  <si>
    <t>Jasmīne</t>
  </si>
  <si>
    <t>Atzinība</t>
  </si>
  <si>
    <t>1. vieta</t>
  </si>
  <si>
    <t>2. vieta</t>
  </si>
  <si>
    <t>3. vieta</t>
  </si>
  <si>
    <t>Pilsētas  olimpiādē piedalījās</t>
  </si>
  <si>
    <t xml:space="preserve">Marija Žilinska </t>
  </si>
  <si>
    <t>Gaļina Smuļko</t>
  </si>
  <si>
    <t>Gaļina Blaževiča</t>
  </si>
  <si>
    <t>Valentīna Prokofjeva</t>
  </si>
  <si>
    <t>Liāna Ceceruka</t>
  </si>
  <si>
    <t>Zoja Vitkovska</t>
  </si>
  <si>
    <t>Veslava Maļina</t>
  </si>
  <si>
    <t>Daugavpils pilsētas  apvienības Krievu valodas (svešvalodas) olimpiādes PROTOKOLS              A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</si>
</sst>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textRotation="90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2" borderId="1" xfId="0" applyFill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85" zoomScaleNormal="85" workbookViewId="0">
      <selection activeCell="T37" sqref="T37"/>
    </sheetView>
  </sheetViews>
  <sheetFormatPr defaultRowHeight="15" x14ac:dyDescent="0.25"/>
  <cols>
    <col min="1" max="1" width="4.85546875" customWidth="1"/>
    <col min="2" max="2" width="15" customWidth="1"/>
    <col min="3" max="3" width="15.85546875" customWidth="1"/>
    <col min="4" max="4" width="42.7109375" customWidth="1"/>
    <col min="5" max="5" width="5.7109375" customWidth="1"/>
    <col min="6" max="6" width="5.140625" customWidth="1"/>
    <col min="7" max="7" width="4.7109375" customWidth="1"/>
    <col min="8" max="8" width="5" customWidth="1"/>
    <col min="9" max="9" width="5.140625" customWidth="1"/>
    <col min="10" max="10" width="5.7109375" customWidth="1"/>
    <col min="11" max="11" width="4.7109375" customWidth="1"/>
    <col min="12" max="16" width="5.28515625" customWidth="1"/>
    <col min="17" max="17" width="6.42578125" customWidth="1"/>
    <col min="18" max="18" width="4.7109375" customWidth="1"/>
    <col min="20" max="20" width="12.5703125" customWidth="1"/>
    <col min="21" max="21" width="13.140625" customWidth="1"/>
  </cols>
  <sheetData>
    <row r="1" spans="1:21" x14ac:dyDescent="0.25">
      <c r="B1" s="23" t="s">
        <v>99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8" t="s">
        <v>14</v>
      </c>
      <c r="S1" s="18"/>
      <c r="T1" s="18"/>
      <c r="U1" s="18"/>
    </row>
    <row r="2" spans="1:21" ht="29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9"/>
      <c r="S2" s="19"/>
      <c r="T2" s="19"/>
      <c r="U2" s="19"/>
    </row>
    <row r="3" spans="1:21" ht="31.5" customHeight="1" x14ac:dyDescent="0.25">
      <c r="B3" s="26" t="s">
        <v>26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7"/>
      <c r="S3" s="6"/>
      <c r="T3" s="6"/>
      <c r="U3" s="6"/>
    </row>
    <row r="4" spans="1:21" ht="14.25" customHeight="1" x14ac:dyDescent="0.25">
      <c r="A4" s="15" t="s">
        <v>0</v>
      </c>
      <c r="B4" s="15" t="s">
        <v>1</v>
      </c>
      <c r="C4" s="15" t="s">
        <v>2</v>
      </c>
      <c r="D4" s="15" t="s">
        <v>13</v>
      </c>
      <c r="E4" s="15" t="s">
        <v>3</v>
      </c>
      <c r="F4" s="28" t="s">
        <v>4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14" t="s">
        <v>5</v>
      </c>
      <c r="R4" s="20" t="s">
        <v>6</v>
      </c>
      <c r="S4" s="14" t="s">
        <v>9</v>
      </c>
      <c r="T4" s="14" t="s">
        <v>7</v>
      </c>
      <c r="U4" s="14" t="s">
        <v>8</v>
      </c>
    </row>
    <row r="5" spans="1:21" ht="42.75" customHeight="1" x14ac:dyDescent="0.25">
      <c r="A5" s="16"/>
      <c r="B5" s="16"/>
      <c r="C5" s="16"/>
      <c r="D5" s="16"/>
      <c r="E5" s="16"/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25</v>
      </c>
      <c r="K5" s="11" t="s">
        <v>24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5"/>
      <c r="R5" s="21"/>
      <c r="S5" s="15"/>
      <c r="T5" s="14"/>
      <c r="U5" s="14"/>
    </row>
    <row r="6" spans="1:21" ht="14.25" customHeight="1" x14ac:dyDescent="0.25">
      <c r="A6" s="16"/>
      <c r="B6" s="16"/>
      <c r="C6" s="16"/>
      <c r="D6" s="16"/>
      <c r="E6" s="16"/>
      <c r="F6" s="9">
        <v>14</v>
      </c>
      <c r="G6" s="9">
        <v>13</v>
      </c>
      <c r="H6" s="9">
        <v>14</v>
      </c>
      <c r="I6" s="9">
        <v>10</v>
      </c>
      <c r="J6" s="9">
        <v>11</v>
      </c>
      <c r="K6" s="9">
        <v>13</v>
      </c>
      <c r="L6" s="9">
        <v>5</v>
      </c>
      <c r="M6" s="9">
        <v>5</v>
      </c>
      <c r="N6" s="9">
        <v>5</v>
      </c>
      <c r="O6" s="9">
        <v>5</v>
      </c>
      <c r="P6" s="9">
        <v>5</v>
      </c>
      <c r="Q6" s="9">
        <f t="shared" ref="Q6:Q27" si="0">SUM(F6:P6)</f>
        <v>100</v>
      </c>
      <c r="R6" s="22"/>
      <c r="S6" s="15"/>
      <c r="T6" s="14"/>
      <c r="U6" s="14"/>
    </row>
    <row r="7" spans="1:21" x14ac:dyDescent="0.25">
      <c r="A7" s="8">
        <v>1</v>
      </c>
      <c r="B7" s="5" t="s">
        <v>27</v>
      </c>
      <c r="C7" s="5" t="s">
        <v>28</v>
      </c>
      <c r="D7" s="5" t="s">
        <v>29</v>
      </c>
      <c r="E7" s="1" t="s">
        <v>30</v>
      </c>
      <c r="F7" s="1">
        <v>11</v>
      </c>
      <c r="G7" s="1">
        <v>8</v>
      </c>
      <c r="H7" s="1">
        <v>11</v>
      </c>
      <c r="I7" s="1">
        <v>2</v>
      </c>
      <c r="J7" s="1">
        <v>8</v>
      </c>
      <c r="K7" s="1">
        <v>5</v>
      </c>
      <c r="L7" s="1">
        <v>2</v>
      </c>
      <c r="M7" s="1">
        <v>2</v>
      </c>
      <c r="N7" s="1">
        <v>3</v>
      </c>
      <c r="O7" s="1">
        <v>2</v>
      </c>
      <c r="P7" s="1">
        <v>4</v>
      </c>
      <c r="Q7" s="9">
        <f t="shared" si="0"/>
        <v>58</v>
      </c>
      <c r="R7" s="10">
        <f>ROUND(Q7/$Q$6*100,0)</f>
        <v>58</v>
      </c>
      <c r="S7" s="1"/>
      <c r="T7" s="4" t="s">
        <v>31</v>
      </c>
      <c r="U7" s="4" t="s">
        <v>32</v>
      </c>
    </row>
    <row r="8" spans="1:21" x14ac:dyDescent="0.25">
      <c r="A8" s="8">
        <v>2</v>
      </c>
      <c r="B8" s="5" t="s">
        <v>33</v>
      </c>
      <c r="C8" s="5" t="s">
        <v>34</v>
      </c>
      <c r="D8" s="5" t="s">
        <v>29</v>
      </c>
      <c r="E8" s="1" t="s">
        <v>30</v>
      </c>
      <c r="F8" s="1">
        <v>12</v>
      </c>
      <c r="G8" s="1">
        <v>8</v>
      </c>
      <c r="H8" s="1">
        <v>12</v>
      </c>
      <c r="I8" s="1">
        <v>5</v>
      </c>
      <c r="J8" s="1">
        <v>8</v>
      </c>
      <c r="K8" s="1">
        <v>6</v>
      </c>
      <c r="L8" s="1">
        <v>4</v>
      </c>
      <c r="M8" s="1">
        <v>3</v>
      </c>
      <c r="N8" s="1">
        <v>3</v>
      </c>
      <c r="O8" s="1">
        <v>4</v>
      </c>
      <c r="P8" s="1">
        <v>5</v>
      </c>
      <c r="Q8" s="9">
        <f t="shared" si="0"/>
        <v>70</v>
      </c>
      <c r="R8" s="10">
        <f t="shared" ref="R8:R27" si="1">ROUND(Q8/$Q$6*100,0)</f>
        <v>70</v>
      </c>
      <c r="S8" s="1" t="s">
        <v>87</v>
      </c>
      <c r="T8" s="4" t="s">
        <v>31</v>
      </c>
      <c r="U8" s="4" t="s">
        <v>32</v>
      </c>
    </row>
    <row r="9" spans="1:21" x14ac:dyDescent="0.25">
      <c r="A9" s="8">
        <v>3</v>
      </c>
      <c r="B9" s="5" t="s">
        <v>35</v>
      </c>
      <c r="C9" s="5" t="s">
        <v>36</v>
      </c>
      <c r="D9" s="5" t="s">
        <v>29</v>
      </c>
      <c r="E9" s="1" t="s">
        <v>30</v>
      </c>
      <c r="F9" s="1">
        <v>13</v>
      </c>
      <c r="G9" s="1">
        <v>7</v>
      </c>
      <c r="H9" s="1">
        <v>11</v>
      </c>
      <c r="I9" s="1">
        <v>5</v>
      </c>
      <c r="J9" s="1">
        <v>7</v>
      </c>
      <c r="K9" s="1">
        <v>7</v>
      </c>
      <c r="L9" s="1">
        <v>2</v>
      </c>
      <c r="M9" s="1">
        <v>2</v>
      </c>
      <c r="N9" s="1">
        <v>2</v>
      </c>
      <c r="O9" s="1">
        <v>3</v>
      </c>
      <c r="P9" s="1">
        <v>2</v>
      </c>
      <c r="Q9" s="9">
        <f t="shared" si="0"/>
        <v>61</v>
      </c>
      <c r="R9" s="10">
        <f t="shared" si="1"/>
        <v>61</v>
      </c>
      <c r="S9" s="1"/>
      <c r="T9" s="4" t="s">
        <v>31</v>
      </c>
      <c r="U9" s="4" t="s">
        <v>32</v>
      </c>
    </row>
    <row r="10" spans="1:21" x14ac:dyDescent="0.25">
      <c r="A10" s="8">
        <v>4</v>
      </c>
      <c r="B10" s="5" t="s">
        <v>37</v>
      </c>
      <c r="C10" s="5" t="s">
        <v>38</v>
      </c>
      <c r="D10" s="5" t="s">
        <v>39</v>
      </c>
      <c r="E10" s="1" t="s">
        <v>30</v>
      </c>
      <c r="F10" s="1">
        <v>13</v>
      </c>
      <c r="G10" s="1">
        <v>7</v>
      </c>
      <c r="H10" s="1">
        <v>10</v>
      </c>
      <c r="I10" s="1">
        <v>4</v>
      </c>
      <c r="J10" s="1">
        <v>6</v>
      </c>
      <c r="K10" s="1">
        <v>3</v>
      </c>
      <c r="L10" s="1">
        <v>4</v>
      </c>
      <c r="M10" s="1">
        <v>4</v>
      </c>
      <c r="N10" s="1">
        <v>4</v>
      </c>
      <c r="O10" s="1">
        <v>5</v>
      </c>
      <c r="P10" s="1">
        <v>5</v>
      </c>
      <c r="Q10" s="9">
        <f t="shared" si="0"/>
        <v>65</v>
      </c>
      <c r="R10" s="10">
        <f t="shared" si="1"/>
        <v>65</v>
      </c>
      <c r="S10" s="1"/>
      <c r="T10" s="4" t="s">
        <v>40</v>
      </c>
      <c r="U10" s="4" t="s">
        <v>41</v>
      </c>
    </row>
    <row r="11" spans="1:21" x14ac:dyDescent="0.25">
      <c r="A11" s="8">
        <v>5</v>
      </c>
      <c r="B11" s="5" t="s">
        <v>43</v>
      </c>
      <c r="C11" s="5" t="s">
        <v>44</v>
      </c>
      <c r="D11" s="5" t="s">
        <v>42</v>
      </c>
      <c r="E11" s="1" t="s">
        <v>30</v>
      </c>
      <c r="F11" s="1">
        <v>10</v>
      </c>
      <c r="G11" s="1">
        <v>6</v>
      </c>
      <c r="H11" s="1">
        <v>10</v>
      </c>
      <c r="I11" s="1">
        <v>4</v>
      </c>
      <c r="J11" s="1">
        <v>9</v>
      </c>
      <c r="K11" s="1">
        <v>10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9">
        <f t="shared" si="0"/>
        <v>69</v>
      </c>
      <c r="R11" s="10">
        <f t="shared" si="1"/>
        <v>69</v>
      </c>
      <c r="S11" s="1"/>
      <c r="T11" s="4" t="s">
        <v>45</v>
      </c>
      <c r="U11" s="4" t="s">
        <v>46</v>
      </c>
    </row>
    <row r="12" spans="1:21" x14ac:dyDescent="0.25">
      <c r="A12" s="8">
        <v>6</v>
      </c>
      <c r="B12" s="5" t="s">
        <v>86</v>
      </c>
      <c r="C12" s="5" t="s">
        <v>47</v>
      </c>
      <c r="D12" s="5" t="s">
        <v>42</v>
      </c>
      <c r="E12" s="1" t="s">
        <v>30</v>
      </c>
      <c r="F12" s="1">
        <v>10</v>
      </c>
      <c r="G12" s="1">
        <v>9</v>
      </c>
      <c r="H12" s="1">
        <v>13</v>
      </c>
      <c r="I12" s="1">
        <v>5</v>
      </c>
      <c r="J12" s="1">
        <v>6</v>
      </c>
      <c r="K12" s="1">
        <v>7</v>
      </c>
      <c r="L12" s="1">
        <v>4</v>
      </c>
      <c r="M12" s="1">
        <v>4</v>
      </c>
      <c r="N12" s="1">
        <v>4</v>
      </c>
      <c r="O12" s="1">
        <v>5</v>
      </c>
      <c r="P12" s="1">
        <v>5</v>
      </c>
      <c r="Q12" s="9">
        <f t="shared" si="0"/>
        <v>72</v>
      </c>
      <c r="R12" s="10">
        <f t="shared" si="1"/>
        <v>72</v>
      </c>
      <c r="S12" s="1" t="s">
        <v>87</v>
      </c>
      <c r="T12" s="4" t="s">
        <v>45</v>
      </c>
      <c r="U12" s="4" t="s">
        <v>46</v>
      </c>
    </row>
    <row r="13" spans="1:21" x14ac:dyDescent="0.25">
      <c r="A13" s="8">
        <v>7</v>
      </c>
      <c r="B13" s="5" t="s">
        <v>48</v>
      </c>
      <c r="C13" s="5" t="s">
        <v>49</v>
      </c>
      <c r="D13" s="5" t="s">
        <v>50</v>
      </c>
      <c r="E13" s="1" t="s">
        <v>30</v>
      </c>
      <c r="F13" s="1">
        <v>10</v>
      </c>
      <c r="G13" s="1">
        <v>3</v>
      </c>
      <c r="H13" s="1">
        <v>8</v>
      </c>
      <c r="I13" s="1">
        <v>0</v>
      </c>
      <c r="J13" s="1">
        <v>5</v>
      </c>
      <c r="K13" s="1">
        <v>1</v>
      </c>
      <c r="L13" s="1">
        <v>3</v>
      </c>
      <c r="M13" s="1">
        <v>3</v>
      </c>
      <c r="N13" s="1">
        <v>2</v>
      </c>
      <c r="O13" s="1">
        <v>2</v>
      </c>
      <c r="P13" s="1">
        <v>2</v>
      </c>
      <c r="Q13" s="9">
        <f t="shared" si="0"/>
        <v>39</v>
      </c>
      <c r="R13" s="10">
        <f t="shared" si="1"/>
        <v>39</v>
      </c>
      <c r="S13" s="1"/>
      <c r="T13" s="4" t="s">
        <v>51</v>
      </c>
      <c r="U13" s="4" t="s">
        <v>52</v>
      </c>
    </row>
    <row r="14" spans="1:21" x14ac:dyDescent="0.25">
      <c r="A14" s="8">
        <v>8</v>
      </c>
      <c r="B14" s="5" t="s">
        <v>54</v>
      </c>
      <c r="C14" s="5" t="s">
        <v>55</v>
      </c>
      <c r="D14" s="5" t="s">
        <v>29</v>
      </c>
      <c r="E14" s="1" t="s">
        <v>53</v>
      </c>
      <c r="F14" s="1">
        <v>12</v>
      </c>
      <c r="G14" s="1">
        <v>10</v>
      </c>
      <c r="H14" s="1">
        <v>12</v>
      </c>
      <c r="I14" s="1">
        <v>5</v>
      </c>
      <c r="J14" s="1">
        <v>7</v>
      </c>
      <c r="K14" s="1">
        <v>10</v>
      </c>
      <c r="L14" s="1">
        <v>4</v>
      </c>
      <c r="M14" s="1">
        <v>4</v>
      </c>
      <c r="N14" s="1">
        <v>4</v>
      </c>
      <c r="O14" s="1">
        <v>3</v>
      </c>
      <c r="P14" s="1">
        <v>2</v>
      </c>
      <c r="Q14" s="9">
        <f t="shared" si="0"/>
        <v>73</v>
      </c>
      <c r="R14" s="10">
        <f t="shared" si="1"/>
        <v>73</v>
      </c>
      <c r="S14" s="1" t="s">
        <v>87</v>
      </c>
      <c r="T14" s="4" t="s">
        <v>31</v>
      </c>
      <c r="U14" s="4" t="s">
        <v>32</v>
      </c>
    </row>
    <row r="15" spans="1:21" x14ac:dyDescent="0.25">
      <c r="A15" s="8">
        <v>9</v>
      </c>
      <c r="B15" s="5" t="s">
        <v>56</v>
      </c>
      <c r="C15" s="5" t="s">
        <v>57</v>
      </c>
      <c r="D15" s="5" t="s">
        <v>39</v>
      </c>
      <c r="E15" s="1" t="s">
        <v>53</v>
      </c>
      <c r="F15" s="1">
        <v>11</v>
      </c>
      <c r="G15" s="1">
        <v>8</v>
      </c>
      <c r="H15" s="1">
        <v>12</v>
      </c>
      <c r="I15" s="1">
        <v>5</v>
      </c>
      <c r="J15" s="1">
        <v>2</v>
      </c>
      <c r="K15" s="1">
        <v>9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9">
        <f t="shared" si="0"/>
        <v>67</v>
      </c>
      <c r="R15" s="10">
        <f t="shared" si="1"/>
        <v>67</v>
      </c>
      <c r="S15" s="1"/>
      <c r="T15" s="4" t="s">
        <v>58</v>
      </c>
      <c r="U15" s="4" t="s">
        <v>59</v>
      </c>
    </row>
    <row r="16" spans="1:21" x14ac:dyDescent="0.25">
      <c r="A16" s="8">
        <v>10</v>
      </c>
      <c r="B16" s="5" t="s">
        <v>60</v>
      </c>
      <c r="C16" s="5" t="s">
        <v>61</v>
      </c>
      <c r="D16" s="5" t="s">
        <v>39</v>
      </c>
      <c r="E16" s="1" t="s">
        <v>53</v>
      </c>
      <c r="F16" s="1">
        <v>13</v>
      </c>
      <c r="G16" s="1">
        <v>5</v>
      </c>
      <c r="H16" s="1">
        <v>11</v>
      </c>
      <c r="I16" s="1">
        <v>4</v>
      </c>
      <c r="J16" s="1">
        <v>7</v>
      </c>
      <c r="K16" s="1">
        <v>7</v>
      </c>
      <c r="L16" s="1">
        <v>5</v>
      </c>
      <c r="M16" s="1">
        <v>4</v>
      </c>
      <c r="N16" s="1">
        <v>4</v>
      </c>
      <c r="O16" s="1">
        <v>4</v>
      </c>
      <c r="P16" s="1">
        <v>5</v>
      </c>
      <c r="Q16" s="9">
        <f t="shared" si="0"/>
        <v>69</v>
      </c>
      <c r="R16" s="10">
        <f t="shared" si="1"/>
        <v>69</v>
      </c>
      <c r="S16" s="1"/>
      <c r="T16" s="4" t="s">
        <v>40</v>
      </c>
      <c r="U16" s="4" t="s">
        <v>41</v>
      </c>
    </row>
    <row r="17" spans="1:21" x14ac:dyDescent="0.25">
      <c r="A17" s="8">
        <v>11</v>
      </c>
      <c r="B17" s="5" t="s">
        <v>62</v>
      </c>
      <c r="C17" s="5" t="s">
        <v>63</v>
      </c>
      <c r="D17" s="5" t="s">
        <v>42</v>
      </c>
      <c r="E17" s="1" t="s">
        <v>53</v>
      </c>
      <c r="F17" s="1">
        <v>9</v>
      </c>
      <c r="G17" s="1">
        <v>9</v>
      </c>
      <c r="H17" s="1">
        <v>12</v>
      </c>
      <c r="I17" s="1">
        <v>1</v>
      </c>
      <c r="J17" s="1">
        <v>9</v>
      </c>
      <c r="K17" s="1">
        <v>11</v>
      </c>
      <c r="L17" s="1">
        <v>3</v>
      </c>
      <c r="M17" s="1">
        <v>4</v>
      </c>
      <c r="N17" s="1">
        <v>4</v>
      </c>
      <c r="O17" s="1">
        <v>4</v>
      </c>
      <c r="P17" s="1">
        <v>5</v>
      </c>
      <c r="Q17" s="9">
        <f t="shared" si="0"/>
        <v>71</v>
      </c>
      <c r="R17" s="10">
        <f>ROUND(Q17/$Q$6*100,0)</f>
        <v>71</v>
      </c>
      <c r="S17" s="1" t="s">
        <v>87</v>
      </c>
      <c r="T17" s="4" t="s">
        <v>45</v>
      </c>
      <c r="U17" s="4" t="s">
        <v>46</v>
      </c>
    </row>
    <row r="18" spans="1:21" x14ac:dyDescent="0.25">
      <c r="A18" s="8">
        <v>12</v>
      </c>
      <c r="B18" s="5" t="s">
        <v>64</v>
      </c>
      <c r="C18" s="5" t="s">
        <v>65</v>
      </c>
      <c r="D18" s="5" t="s">
        <v>42</v>
      </c>
      <c r="E18" s="1" t="s">
        <v>53</v>
      </c>
      <c r="F18" s="1">
        <v>14</v>
      </c>
      <c r="G18" s="1">
        <v>8</v>
      </c>
      <c r="H18" s="1">
        <v>13</v>
      </c>
      <c r="I18" s="1">
        <v>9</v>
      </c>
      <c r="J18" s="1">
        <v>9</v>
      </c>
      <c r="K18" s="1">
        <v>10</v>
      </c>
      <c r="L18" s="1">
        <v>5</v>
      </c>
      <c r="M18" s="1">
        <v>5</v>
      </c>
      <c r="N18" s="1">
        <v>5</v>
      </c>
      <c r="O18" s="1">
        <v>5</v>
      </c>
      <c r="P18" s="1">
        <v>5</v>
      </c>
      <c r="Q18" s="9">
        <f t="shared" si="0"/>
        <v>88</v>
      </c>
      <c r="R18" s="10">
        <f t="shared" si="1"/>
        <v>88</v>
      </c>
      <c r="S18" s="1" t="s">
        <v>88</v>
      </c>
      <c r="T18" s="4" t="s">
        <v>45</v>
      </c>
      <c r="U18" s="4" t="s">
        <v>46</v>
      </c>
    </row>
    <row r="19" spans="1:21" x14ac:dyDescent="0.25">
      <c r="A19" s="8">
        <v>13</v>
      </c>
      <c r="B19" s="5" t="s">
        <v>84</v>
      </c>
      <c r="C19" s="5" t="s">
        <v>66</v>
      </c>
      <c r="D19" s="5" t="s">
        <v>50</v>
      </c>
      <c r="E19" s="1" t="s">
        <v>53</v>
      </c>
      <c r="F19" s="1">
        <v>9</v>
      </c>
      <c r="G19" s="1">
        <v>8</v>
      </c>
      <c r="H19" s="1">
        <v>12</v>
      </c>
      <c r="I19" s="1">
        <v>2</v>
      </c>
      <c r="J19" s="1">
        <v>8</v>
      </c>
      <c r="K19" s="1">
        <v>8</v>
      </c>
      <c r="L19" s="1">
        <v>3</v>
      </c>
      <c r="M19" s="1">
        <v>3</v>
      </c>
      <c r="N19" s="1">
        <v>4</v>
      </c>
      <c r="O19" s="1">
        <v>3</v>
      </c>
      <c r="P19" s="1">
        <v>3</v>
      </c>
      <c r="Q19" s="9">
        <f t="shared" si="0"/>
        <v>63</v>
      </c>
      <c r="R19" s="10">
        <f t="shared" si="1"/>
        <v>63</v>
      </c>
      <c r="S19" s="1"/>
      <c r="T19" s="4" t="s">
        <v>51</v>
      </c>
      <c r="U19" s="4" t="s">
        <v>52</v>
      </c>
    </row>
    <row r="20" spans="1:21" x14ac:dyDescent="0.25">
      <c r="A20" s="8">
        <v>14</v>
      </c>
      <c r="B20" s="5" t="s">
        <v>67</v>
      </c>
      <c r="C20" s="5" t="s">
        <v>68</v>
      </c>
      <c r="D20" s="5" t="s">
        <v>29</v>
      </c>
      <c r="E20" s="1" t="s">
        <v>69</v>
      </c>
      <c r="F20" s="1">
        <v>13</v>
      </c>
      <c r="G20" s="1">
        <v>8</v>
      </c>
      <c r="H20" s="1">
        <v>13</v>
      </c>
      <c r="I20" s="1">
        <v>7</v>
      </c>
      <c r="J20" s="1">
        <v>9</v>
      </c>
      <c r="K20" s="1">
        <v>8</v>
      </c>
      <c r="L20" s="1">
        <v>5</v>
      </c>
      <c r="M20" s="1">
        <v>5</v>
      </c>
      <c r="N20" s="1">
        <v>5</v>
      </c>
      <c r="O20" s="1">
        <v>5</v>
      </c>
      <c r="P20" s="1">
        <v>5</v>
      </c>
      <c r="Q20" s="9">
        <f t="shared" si="0"/>
        <v>83</v>
      </c>
      <c r="R20" s="10">
        <f t="shared" si="1"/>
        <v>83</v>
      </c>
      <c r="S20" s="1" t="s">
        <v>89</v>
      </c>
      <c r="T20" s="4" t="s">
        <v>31</v>
      </c>
      <c r="U20" s="4" t="s">
        <v>32</v>
      </c>
    </row>
    <row r="21" spans="1:21" x14ac:dyDescent="0.25">
      <c r="A21" s="8">
        <v>15</v>
      </c>
      <c r="B21" s="5" t="s">
        <v>70</v>
      </c>
      <c r="C21" s="5" t="s">
        <v>71</v>
      </c>
      <c r="D21" s="5" t="s">
        <v>29</v>
      </c>
      <c r="E21" s="1" t="s">
        <v>69</v>
      </c>
      <c r="F21" s="1">
        <v>13</v>
      </c>
      <c r="G21" s="1">
        <v>9</v>
      </c>
      <c r="H21" s="1">
        <v>12</v>
      </c>
      <c r="I21" s="1">
        <v>6</v>
      </c>
      <c r="J21" s="1">
        <v>6</v>
      </c>
      <c r="K21" s="1">
        <v>8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9">
        <f t="shared" si="0"/>
        <v>79</v>
      </c>
      <c r="R21" s="10">
        <f t="shared" si="1"/>
        <v>79</v>
      </c>
      <c r="S21" s="1" t="s">
        <v>90</v>
      </c>
      <c r="T21" s="4" t="s">
        <v>31</v>
      </c>
      <c r="U21" s="4" t="s">
        <v>32</v>
      </c>
    </row>
    <row r="22" spans="1:21" x14ac:dyDescent="0.25">
      <c r="A22" s="8">
        <v>16</v>
      </c>
      <c r="B22" s="5" t="s">
        <v>72</v>
      </c>
      <c r="C22" s="5" t="s">
        <v>73</v>
      </c>
      <c r="D22" s="5" t="s">
        <v>29</v>
      </c>
      <c r="E22" s="1" t="s">
        <v>69</v>
      </c>
      <c r="F22" s="1">
        <v>13</v>
      </c>
      <c r="G22" s="1">
        <v>6</v>
      </c>
      <c r="H22" s="1">
        <v>10</v>
      </c>
      <c r="I22" s="1">
        <v>6</v>
      </c>
      <c r="J22" s="1">
        <v>6</v>
      </c>
      <c r="K22" s="1">
        <v>8</v>
      </c>
      <c r="L22" s="1">
        <v>3</v>
      </c>
      <c r="M22" s="1">
        <v>4</v>
      </c>
      <c r="N22" s="1">
        <v>3</v>
      </c>
      <c r="O22" s="1">
        <v>3</v>
      </c>
      <c r="P22" s="1">
        <v>4</v>
      </c>
      <c r="Q22" s="9">
        <f t="shared" si="0"/>
        <v>66</v>
      </c>
      <c r="R22" s="10">
        <f t="shared" si="1"/>
        <v>66</v>
      </c>
      <c r="S22" s="1"/>
      <c r="T22" s="4" t="s">
        <v>31</v>
      </c>
      <c r="U22" s="4" t="s">
        <v>32</v>
      </c>
    </row>
    <row r="23" spans="1:21" x14ac:dyDescent="0.25">
      <c r="A23" s="8">
        <v>17</v>
      </c>
      <c r="B23" s="5" t="s">
        <v>74</v>
      </c>
      <c r="C23" s="5" t="s">
        <v>75</v>
      </c>
      <c r="D23" s="5" t="s">
        <v>39</v>
      </c>
      <c r="E23" s="1" t="s">
        <v>69</v>
      </c>
      <c r="F23" s="1">
        <v>12</v>
      </c>
      <c r="G23" s="1">
        <v>11</v>
      </c>
      <c r="H23" s="1">
        <v>14</v>
      </c>
      <c r="I23" s="1">
        <v>7</v>
      </c>
      <c r="J23" s="1">
        <v>7</v>
      </c>
      <c r="K23" s="1">
        <v>9</v>
      </c>
      <c r="L23" s="1">
        <v>5</v>
      </c>
      <c r="M23" s="1">
        <v>5</v>
      </c>
      <c r="N23" s="1">
        <v>4</v>
      </c>
      <c r="O23" s="1">
        <v>4</v>
      </c>
      <c r="P23" s="1">
        <v>5</v>
      </c>
      <c r="Q23" s="9">
        <f t="shared" si="0"/>
        <v>83</v>
      </c>
      <c r="R23" s="10">
        <f t="shared" si="1"/>
        <v>83</v>
      </c>
      <c r="S23" s="1" t="s">
        <v>89</v>
      </c>
      <c r="T23" s="4" t="s">
        <v>40</v>
      </c>
      <c r="U23" s="4" t="s">
        <v>41</v>
      </c>
    </row>
    <row r="24" spans="1:21" x14ac:dyDescent="0.25">
      <c r="A24" s="8">
        <v>18</v>
      </c>
      <c r="B24" s="5" t="s">
        <v>85</v>
      </c>
      <c r="C24" s="5" t="s">
        <v>76</v>
      </c>
      <c r="D24" s="5" t="s">
        <v>39</v>
      </c>
      <c r="E24" s="1" t="s">
        <v>69</v>
      </c>
      <c r="F24" s="1">
        <v>12</v>
      </c>
      <c r="G24" s="1">
        <v>9</v>
      </c>
      <c r="H24" s="1">
        <v>12</v>
      </c>
      <c r="I24" s="1">
        <v>4</v>
      </c>
      <c r="J24" s="1">
        <v>8</v>
      </c>
      <c r="K24" s="1">
        <v>5</v>
      </c>
      <c r="L24" s="1">
        <v>3</v>
      </c>
      <c r="M24" s="1">
        <v>4</v>
      </c>
      <c r="N24" s="1">
        <v>4</v>
      </c>
      <c r="O24" s="1">
        <v>5</v>
      </c>
      <c r="P24" s="1">
        <v>5</v>
      </c>
      <c r="Q24" s="9">
        <f t="shared" si="0"/>
        <v>71</v>
      </c>
      <c r="R24" s="10">
        <f t="shared" si="1"/>
        <v>71</v>
      </c>
      <c r="S24" s="1" t="s">
        <v>87</v>
      </c>
      <c r="T24" s="4" t="s">
        <v>77</v>
      </c>
      <c r="U24" s="4" t="s">
        <v>78</v>
      </c>
    </row>
    <row r="25" spans="1:21" x14ac:dyDescent="0.25">
      <c r="A25" s="8">
        <v>19</v>
      </c>
      <c r="B25" s="5" t="s">
        <v>79</v>
      </c>
      <c r="C25" s="5" t="s">
        <v>80</v>
      </c>
      <c r="D25" s="5" t="s">
        <v>39</v>
      </c>
      <c r="E25" s="1" t="s">
        <v>69</v>
      </c>
      <c r="F25" s="1">
        <v>13</v>
      </c>
      <c r="G25" s="1">
        <v>5</v>
      </c>
      <c r="H25" s="1">
        <v>11</v>
      </c>
      <c r="I25" s="1">
        <v>3</v>
      </c>
      <c r="J25" s="1">
        <v>8</v>
      </c>
      <c r="K25" s="1">
        <v>8</v>
      </c>
      <c r="L25" s="1">
        <v>3</v>
      </c>
      <c r="M25" s="1">
        <v>3</v>
      </c>
      <c r="N25" s="1">
        <v>3</v>
      </c>
      <c r="O25" s="1">
        <v>4</v>
      </c>
      <c r="P25" s="1">
        <v>2</v>
      </c>
      <c r="Q25" s="9">
        <f t="shared" si="0"/>
        <v>63</v>
      </c>
      <c r="R25" s="10">
        <f t="shared" si="1"/>
        <v>63</v>
      </c>
      <c r="S25" s="1"/>
      <c r="T25" s="4" t="s">
        <v>58</v>
      </c>
      <c r="U25" s="4" t="s">
        <v>59</v>
      </c>
    </row>
    <row r="26" spans="1:21" x14ac:dyDescent="0.25">
      <c r="A26" s="8">
        <v>20</v>
      </c>
      <c r="B26" s="5" t="s">
        <v>37</v>
      </c>
      <c r="C26" s="5" t="s">
        <v>81</v>
      </c>
      <c r="D26" s="5" t="s">
        <v>42</v>
      </c>
      <c r="E26" s="1" t="s">
        <v>69</v>
      </c>
      <c r="F26" s="1">
        <v>11</v>
      </c>
      <c r="G26" s="1">
        <v>5</v>
      </c>
      <c r="H26" s="1">
        <v>10</v>
      </c>
      <c r="I26" s="1">
        <v>1</v>
      </c>
      <c r="J26" s="1">
        <v>5</v>
      </c>
      <c r="K26" s="1">
        <v>3</v>
      </c>
      <c r="L26" s="1">
        <v>4</v>
      </c>
      <c r="M26" s="1">
        <v>3</v>
      </c>
      <c r="N26" s="1">
        <v>4</v>
      </c>
      <c r="O26" s="1">
        <v>4</v>
      </c>
      <c r="P26" s="1">
        <v>3</v>
      </c>
      <c r="Q26" s="9">
        <f t="shared" si="0"/>
        <v>53</v>
      </c>
      <c r="R26" s="10">
        <f>ROUND(Q26/$Q$6*100,0)</f>
        <v>53</v>
      </c>
      <c r="S26" s="1"/>
      <c r="T26" s="4" t="s">
        <v>45</v>
      </c>
      <c r="U26" s="4" t="s">
        <v>46</v>
      </c>
    </row>
    <row r="27" spans="1:21" x14ac:dyDescent="0.25">
      <c r="A27" s="8">
        <v>21</v>
      </c>
      <c r="B27" s="5" t="s">
        <v>82</v>
      </c>
      <c r="C27" s="5" t="s">
        <v>83</v>
      </c>
      <c r="D27" s="5" t="s">
        <v>42</v>
      </c>
      <c r="E27" s="1" t="s">
        <v>69</v>
      </c>
      <c r="F27" s="1">
        <v>13</v>
      </c>
      <c r="G27" s="1">
        <v>8</v>
      </c>
      <c r="H27" s="1">
        <v>9</v>
      </c>
      <c r="I27" s="1">
        <v>1</v>
      </c>
      <c r="J27" s="1">
        <v>8</v>
      </c>
      <c r="K27" s="1">
        <v>4</v>
      </c>
      <c r="L27" s="1">
        <v>3</v>
      </c>
      <c r="M27" s="1">
        <v>3</v>
      </c>
      <c r="N27" s="1">
        <v>4</v>
      </c>
      <c r="O27" s="1">
        <v>4</v>
      </c>
      <c r="P27" s="1">
        <v>4</v>
      </c>
      <c r="Q27" s="9">
        <f t="shared" si="0"/>
        <v>61</v>
      </c>
      <c r="R27" s="10">
        <f t="shared" si="1"/>
        <v>61</v>
      </c>
      <c r="S27" s="1"/>
      <c r="T27" s="4" t="s">
        <v>45</v>
      </c>
      <c r="U27" s="4" t="s">
        <v>46</v>
      </c>
    </row>
    <row r="30" spans="1:21" x14ac:dyDescent="0.25">
      <c r="A30" s="25" t="s">
        <v>91</v>
      </c>
      <c r="B30" s="25"/>
      <c r="C30" s="25"/>
      <c r="D30" s="25"/>
      <c r="E30" s="2">
        <v>21</v>
      </c>
      <c r="F30" s="3" t="s">
        <v>10</v>
      </c>
    </row>
    <row r="31" spans="1:21" x14ac:dyDescent="0.25">
      <c r="E31" s="12"/>
      <c r="F31" s="3"/>
    </row>
    <row r="32" spans="1:21" x14ac:dyDescent="0.25">
      <c r="E32" s="12"/>
      <c r="F32" s="3"/>
    </row>
    <row r="34" spans="3:10" x14ac:dyDescent="0.25">
      <c r="C34" t="s">
        <v>11</v>
      </c>
      <c r="E34" t="s">
        <v>92</v>
      </c>
      <c r="G34" s="13"/>
      <c r="H34" s="13"/>
      <c r="I34" s="13"/>
      <c r="J34" s="13"/>
    </row>
    <row r="35" spans="3:10" x14ac:dyDescent="0.25">
      <c r="G35" s="17"/>
      <c r="H35" s="17"/>
      <c r="I35" s="17"/>
      <c r="J35" s="17"/>
    </row>
    <row r="36" spans="3:10" x14ac:dyDescent="0.25">
      <c r="C36" t="s">
        <v>12</v>
      </c>
      <c r="E36" t="s">
        <v>93</v>
      </c>
      <c r="G36" s="13"/>
      <c r="H36" s="13"/>
      <c r="I36" s="13"/>
      <c r="J36" s="13"/>
    </row>
    <row r="37" spans="3:10" x14ac:dyDescent="0.25">
      <c r="G37" s="17"/>
      <c r="H37" s="17"/>
      <c r="I37" s="17"/>
      <c r="J37" s="17"/>
    </row>
    <row r="38" spans="3:10" x14ac:dyDescent="0.25">
      <c r="E38" t="s">
        <v>94</v>
      </c>
      <c r="G38" s="13"/>
      <c r="H38" s="13"/>
      <c r="I38" s="13"/>
      <c r="J38" s="13"/>
    </row>
    <row r="39" spans="3:10" x14ac:dyDescent="0.25">
      <c r="G39" s="17"/>
      <c r="H39" s="17"/>
      <c r="I39" s="17"/>
      <c r="J39" s="17"/>
    </row>
    <row r="40" spans="3:10" x14ac:dyDescent="0.25">
      <c r="E40" t="s">
        <v>95</v>
      </c>
      <c r="G40" s="13"/>
      <c r="H40" s="13"/>
      <c r="I40" s="13"/>
      <c r="J40" s="13"/>
    </row>
    <row r="41" spans="3:10" x14ac:dyDescent="0.25">
      <c r="G41" s="17"/>
      <c r="H41" s="17"/>
      <c r="I41" s="17"/>
      <c r="J41" s="17"/>
    </row>
    <row r="42" spans="3:10" x14ac:dyDescent="0.25">
      <c r="E42" t="s">
        <v>96</v>
      </c>
      <c r="G42" s="13"/>
      <c r="H42" s="13"/>
      <c r="I42" s="13"/>
      <c r="J42" s="13"/>
    </row>
    <row r="43" spans="3:10" x14ac:dyDescent="0.25">
      <c r="G43" s="17"/>
      <c r="H43" s="17"/>
      <c r="I43" s="17"/>
      <c r="J43" s="17"/>
    </row>
    <row r="44" spans="3:10" x14ac:dyDescent="0.25">
      <c r="E44" t="s">
        <v>97</v>
      </c>
      <c r="G44" s="13"/>
      <c r="H44" s="13"/>
      <c r="I44" s="13"/>
      <c r="J44" s="13"/>
    </row>
    <row r="45" spans="3:10" x14ac:dyDescent="0.25">
      <c r="G45" s="17"/>
      <c r="H45" s="17"/>
      <c r="I45" s="17"/>
      <c r="J45" s="17"/>
    </row>
    <row r="46" spans="3:10" x14ac:dyDescent="0.25">
      <c r="E46" t="s">
        <v>98</v>
      </c>
      <c r="G46" s="13"/>
      <c r="H46" s="13"/>
      <c r="I46" s="13"/>
      <c r="J46" s="13"/>
    </row>
  </sheetData>
  <mergeCells count="21">
    <mergeCell ref="R1:U2"/>
    <mergeCell ref="R4:R6"/>
    <mergeCell ref="U4:U6"/>
    <mergeCell ref="B1:Q2"/>
    <mergeCell ref="A30:D30"/>
    <mergeCell ref="C4:C6"/>
    <mergeCell ref="B4:B6"/>
    <mergeCell ref="A4:A6"/>
    <mergeCell ref="S4:S6"/>
    <mergeCell ref="T4:T6"/>
    <mergeCell ref="B3:Q3"/>
    <mergeCell ref="F4:P4"/>
    <mergeCell ref="Q4:Q5"/>
    <mergeCell ref="E4:E6"/>
    <mergeCell ref="D4:D6"/>
    <mergeCell ref="G43:J43"/>
    <mergeCell ref="G45:J45"/>
    <mergeCell ref="G41:J41"/>
    <mergeCell ref="G35:J35"/>
    <mergeCell ref="G37:J37"/>
    <mergeCell ref="G39:J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2018-02-09T05:38:15Z</dcterms:modified>
</cp:coreProperties>
</file>