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8" i="1" l="1"/>
  <c r="Q7" i="1" l="1"/>
  <c r="Q6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R13" i="1" l="1"/>
  <c r="R22" i="1"/>
  <c r="R9" i="1"/>
  <c r="R17" i="1"/>
  <c r="R27" i="1"/>
  <c r="R18" i="1"/>
  <c r="R31" i="1"/>
  <c r="R30" i="1"/>
  <c r="R25" i="1"/>
  <c r="R21" i="1"/>
  <c r="R16" i="1"/>
  <c r="R12" i="1"/>
  <c r="R8" i="1"/>
  <c r="R33" i="1"/>
  <c r="R29" i="1"/>
  <c r="R24" i="1"/>
  <c r="R20" i="1"/>
  <c r="R15" i="1"/>
  <c r="R11" i="1"/>
  <c r="R26" i="1"/>
  <c r="R7" i="1"/>
  <c r="R32" i="1"/>
  <c r="R28" i="1"/>
  <c r="R23" i="1"/>
  <c r="R19" i="1"/>
  <c r="R14" i="1"/>
  <c r="R10" i="1"/>
</calcChain>
</file>

<file path=xl/sharedStrings.xml><?xml version="1.0" encoding="utf-8"?>
<sst xmlns="http://schemas.openxmlformats.org/spreadsheetml/2006/main" count="210" uniqueCount="113">
  <si>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</si>
  <si>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</si>
  <si>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</si>
  <si>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</si>
  <si>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</si>
  <si>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</si>
  <si>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</si>
  <si>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</si>
  <si>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</si>
  <si>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</si>
  <si>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izglītojamie (jānorāda, cik no katra novada).</t>
  </si>
  <si>
    <t>Žūrijas komisijas priekšsēdētājs</t>
  </si>
  <si>
    <t>Žūrijas komisijas locekļi</t>
  </si>
  <si>
    <t>Novads, Izglītības iestāde</t>
  </si>
  <si>
    <t>2.pielikums Ministru kabineta 2012.gada 5.jūnija noteikumiem Nr.384</t>
  </si>
  <si>
    <t>организация</t>
  </si>
  <si>
    <t>содержание</t>
  </si>
  <si>
    <t>лексика</t>
  </si>
  <si>
    <t>грамматика</t>
  </si>
  <si>
    <t>орфография</t>
  </si>
  <si>
    <t>uzd.1-10</t>
  </si>
  <si>
    <t>uzd.11-12</t>
  </si>
  <si>
    <t>uzd.13-14</t>
  </si>
  <si>
    <t>uzd.15-16</t>
  </si>
  <si>
    <t>uzd. 17- 19</t>
  </si>
  <si>
    <t>uzd.20-21</t>
  </si>
  <si>
    <t>Izskatot Krievu valodas (svešvalodas) 10.-12.klašu olimpiādes 2.posma rezultātus, žūrijas komisija ir pieņēmusi lēmumu par olimpiādes rezultātiem:</t>
  </si>
  <si>
    <t>Diāna</t>
  </si>
  <si>
    <t>Daugavpils Valsts ģimnāzija</t>
  </si>
  <si>
    <t>10.kl.</t>
  </si>
  <si>
    <t>Valentīna</t>
  </si>
  <si>
    <t>Prokofjeva</t>
  </si>
  <si>
    <t>Kristīne</t>
  </si>
  <si>
    <t>Golovane</t>
  </si>
  <si>
    <t>Margarita</t>
  </si>
  <si>
    <t>Jegorova</t>
  </si>
  <si>
    <t>Vladimirs</t>
  </si>
  <si>
    <t>Zamjatins</t>
  </si>
  <si>
    <t>Daugavpils 12.vidusskola</t>
  </si>
  <si>
    <t>Veslava</t>
  </si>
  <si>
    <t>Maļina</t>
  </si>
  <si>
    <t>Jeļizaveta</t>
  </si>
  <si>
    <t>Politajeva</t>
  </si>
  <si>
    <t>Eva Evelina</t>
  </si>
  <si>
    <t>Sņetkova</t>
  </si>
  <si>
    <t>Zoja</t>
  </si>
  <si>
    <t>Vitkovska</t>
  </si>
  <si>
    <t>Sofija</t>
  </si>
  <si>
    <t>Daņileviča</t>
  </si>
  <si>
    <t>J.Pilsudska Daugavpils valsts poļu ģimnāzija</t>
  </si>
  <si>
    <t>Gaļina</t>
  </si>
  <si>
    <t>Blaževiča</t>
  </si>
  <si>
    <t>Karīna</t>
  </si>
  <si>
    <t>Abaroviča</t>
  </si>
  <si>
    <t>Tatjana</t>
  </si>
  <si>
    <t>Jefimova</t>
  </si>
  <si>
    <t>Daugavpils 17.vidusskola</t>
  </si>
  <si>
    <t>Oksana</t>
  </si>
  <si>
    <t>Staņeviča</t>
  </si>
  <si>
    <t>Evelīna</t>
  </si>
  <si>
    <t>Jahimoviča</t>
  </si>
  <si>
    <t>11.kl.</t>
  </si>
  <si>
    <t>Laura</t>
  </si>
  <si>
    <t>Džūlija</t>
  </si>
  <si>
    <t>Bubnova</t>
  </si>
  <si>
    <t>Andris</t>
  </si>
  <si>
    <t>Kursišs</t>
  </si>
  <si>
    <t>Nataļja</t>
  </si>
  <si>
    <t>Osipova</t>
  </si>
  <si>
    <t>Irina</t>
  </si>
  <si>
    <t>Sergejeva</t>
  </si>
  <si>
    <t>Viktorija</t>
  </si>
  <si>
    <t>Adamoviča</t>
  </si>
  <si>
    <t>Liāna</t>
  </si>
  <si>
    <t>Ceceruka</t>
  </si>
  <si>
    <t>Jelizaveta</t>
  </si>
  <si>
    <t>Mjagkliha</t>
  </si>
  <si>
    <t>Ludmila</t>
  </si>
  <si>
    <t>Ščerbakova</t>
  </si>
  <si>
    <t>Eduards</t>
  </si>
  <si>
    <t>Beļnikovs</t>
  </si>
  <si>
    <t>Arturs</t>
  </si>
  <si>
    <t>Zubovs</t>
  </si>
  <si>
    <t>Karina</t>
  </si>
  <si>
    <t>Beļavska</t>
  </si>
  <si>
    <t>Katarina</t>
  </si>
  <si>
    <t>Fjodorova</t>
  </si>
  <si>
    <t>Iluta</t>
  </si>
  <si>
    <t>Jureviča</t>
  </si>
  <si>
    <t>12.kl.</t>
  </si>
  <si>
    <t>Evita</t>
  </si>
  <si>
    <t>Gornovska</t>
  </si>
  <si>
    <t>Dana</t>
  </si>
  <si>
    <t>Šelkovska</t>
  </si>
  <si>
    <t>Solvita</t>
  </si>
  <si>
    <t>Koreņika</t>
  </si>
  <si>
    <t>Jana</t>
  </si>
  <si>
    <t>Macuka</t>
  </si>
  <si>
    <t>Ņikiforova</t>
  </si>
  <si>
    <t>Kūliņa</t>
  </si>
  <si>
    <t>Atzinība</t>
  </si>
  <si>
    <t>3. vieta</t>
  </si>
  <si>
    <t>1. vieta</t>
  </si>
  <si>
    <t>2. vieta</t>
  </si>
  <si>
    <t>Pilsētas  olimpiādē piedalījās</t>
  </si>
  <si>
    <t xml:space="preserve">Marija Žilinska </t>
  </si>
  <si>
    <t>Gaļina Smuļko</t>
  </si>
  <si>
    <t>Gaļina Blaževiča</t>
  </si>
  <si>
    <t>Valentīna Prokofjeva</t>
  </si>
  <si>
    <t>Liāna Ceceruka</t>
  </si>
  <si>
    <t>Zoja Vitkovska</t>
  </si>
  <si>
    <t>Veslava Maļina</t>
  </si>
  <si>
    <t>Daugavpils  pilsētas  apvienības Krievu valodas (svešvalodas) olimpiādes PROTOKOLS                 B 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</si>
</sst>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textRotation="90"/>
    </xf>
    <xf numFmtId="0" fontId="0" fillId="2" borderId="4" xfId="0" applyFill="1" applyBorder="1" applyAlignment="1">
      <alignment textRotation="90"/>
    </xf>
    <xf numFmtId="0" fontId="0" fillId="2" borderId="5" xfId="0" applyFill="1" applyBorder="1" applyAlignme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5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3" fillId="0" borderId="0" xfId="0" applyFont="1" applyBorder="1" applyAlignment="1">
      <alignment horizontal="center" vertical="top"/>
    </xf>
  </cellXfs>
  <cellStyles count="1"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="85" zoomScaleNormal="85" workbookViewId="0">
      <selection activeCell="B1" sqref="B1:Q2"/>
    </sheetView>
  </sheetViews>
  <sheetFormatPr defaultRowHeight="15" x14ac:dyDescent="0.25"/>
  <cols>
    <col min="1" max="1" width="4.85546875" customWidth="1"/>
    <col min="2" max="2" width="14.42578125" customWidth="1"/>
    <col min="3" max="3" width="14" customWidth="1"/>
    <col min="4" max="4" width="42.5703125" customWidth="1"/>
    <col min="5" max="5" width="5.7109375" customWidth="1"/>
    <col min="6" max="6" width="5.140625" customWidth="1"/>
    <col min="7" max="7" width="4.7109375" customWidth="1"/>
    <col min="8" max="8" width="5" customWidth="1"/>
    <col min="9" max="9" width="5.140625" customWidth="1"/>
    <col min="10" max="10" width="5.7109375" customWidth="1"/>
    <col min="11" max="11" width="4.7109375" customWidth="1"/>
    <col min="12" max="16" width="5.28515625" customWidth="1"/>
    <col min="17" max="17" width="6.42578125" customWidth="1"/>
    <col min="18" max="18" width="4.7109375" customWidth="1"/>
    <col min="20" max="20" width="12.5703125" customWidth="1"/>
    <col min="21" max="21" width="13.140625" customWidth="1"/>
  </cols>
  <sheetData>
    <row r="1" spans="1:21" x14ac:dyDescent="0.25">
      <c r="B1" s="21" t="s">
        <v>112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6" t="s">
        <v>14</v>
      </c>
      <c r="S1" s="16"/>
      <c r="T1" s="16"/>
      <c r="U1" s="16"/>
    </row>
    <row r="2" spans="1:21" ht="29.25" customHeight="1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7"/>
      <c r="S2" s="17"/>
      <c r="T2" s="17"/>
      <c r="U2" s="17"/>
    </row>
    <row r="3" spans="1:21" ht="31.5" customHeight="1" x14ac:dyDescent="0.25">
      <c r="B3" s="24" t="s">
        <v>26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7"/>
      <c r="S3" s="6"/>
      <c r="T3" s="6"/>
      <c r="U3" s="6"/>
    </row>
    <row r="4" spans="1:21" ht="14.25" customHeight="1" x14ac:dyDescent="0.25">
      <c r="A4" s="14" t="s">
        <v>0</v>
      </c>
      <c r="B4" s="14" t="s">
        <v>1</v>
      </c>
      <c r="C4" s="14" t="s">
        <v>2</v>
      </c>
      <c r="D4" s="14" t="s">
        <v>13</v>
      </c>
      <c r="E4" s="14" t="s">
        <v>3</v>
      </c>
      <c r="F4" s="26" t="s">
        <v>4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13" t="s">
        <v>5</v>
      </c>
      <c r="R4" s="18" t="s">
        <v>6</v>
      </c>
      <c r="S4" s="13" t="s">
        <v>9</v>
      </c>
      <c r="T4" s="13" t="s">
        <v>7</v>
      </c>
      <c r="U4" s="13" t="s">
        <v>8</v>
      </c>
    </row>
    <row r="5" spans="1:21" ht="42.75" customHeight="1" x14ac:dyDescent="0.25">
      <c r="A5" s="15"/>
      <c r="B5" s="15"/>
      <c r="C5" s="15"/>
      <c r="D5" s="15"/>
      <c r="E5" s="15"/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4"/>
      <c r="R5" s="19"/>
      <c r="S5" s="14"/>
      <c r="T5" s="13"/>
      <c r="U5" s="13"/>
    </row>
    <row r="6" spans="1:21" ht="14.25" customHeight="1" x14ac:dyDescent="0.25">
      <c r="A6" s="15"/>
      <c r="B6" s="15"/>
      <c r="C6" s="15"/>
      <c r="D6" s="15"/>
      <c r="E6" s="15"/>
      <c r="F6" s="9">
        <v>14</v>
      </c>
      <c r="G6" s="9">
        <v>13</v>
      </c>
      <c r="H6" s="9">
        <v>14</v>
      </c>
      <c r="I6" s="9">
        <v>10</v>
      </c>
      <c r="J6" s="9">
        <v>11</v>
      </c>
      <c r="K6" s="9">
        <v>13</v>
      </c>
      <c r="L6" s="9">
        <v>5</v>
      </c>
      <c r="M6" s="9">
        <v>5</v>
      </c>
      <c r="N6" s="9">
        <v>5</v>
      </c>
      <c r="O6" s="9">
        <v>5</v>
      </c>
      <c r="P6" s="9">
        <v>5</v>
      </c>
      <c r="Q6" s="9">
        <f t="shared" ref="Q6:Q33" si="0">SUM(F6:P6)</f>
        <v>100</v>
      </c>
      <c r="R6" s="20"/>
      <c r="S6" s="14"/>
      <c r="T6" s="13"/>
      <c r="U6" s="13"/>
    </row>
    <row r="7" spans="1:21" x14ac:dyDescent="0.25">
      <c r="A7" s="8">
        <v>1</v>
      </c>
      <c r="B7" s="5" t="s">
        <v>27</v>
      </c>
      <c r="C7" s="5" t="s">
        <v>98</v>
      </c>
      <c r="D7" s="5" t="s">
        <v>28</v>
      </c>
      <c r="E7" s="1" t="s">
        <v>29</v>
      </c>
      <c r="F7" s="1">
        <v>13</v>
      </c>
      <c r="G7" s="1">
        <v>10</v>
      </c>
      <c r="H7" s="1">
        <v>12</v>
      </c>
      <c r="I7" s="1">
        <v>4</v>
      </c>
      <c r="J7" s="1">
        <v>9</v>
      </c>
      <c r="K7" s="1">
        <v>9</v>
      </c>
      <c r="L7" s="1">
        <v>4</v>
      </c>
      <c r="M7" s="1">
        <v>3</v>
      </c>
      <c r="N7" s="1">
        <v>4</v>
      </c>
      <c r="O7" s="1">
        <v>3</v>
      </c>
      <c r="P7" s="1">
        <v>4</v>
      </c>
      <c r="Q7" s="9">
        <f t="shared" si="0"/>
        <v>75</v>
      </c>
      <c r="R7" s="10">
        <f>ROUND(Q7/$Q$6*100,0)</f>
        <v>75</v>
      </c>
      <c r="S7" s="1" t="s">
        <v>100</v>
      </c>
      <c r="T7" s="4" t="s">
        <v>30</v>
      </c>
      <c r="U7" s="4" t="s">
        <v>31</v>
      </c>
    </row>
    <row r="8" spans="1:21" x14ac:dyDescent="0.25">
      <c r="A8" s="8">
        <v>2</v>
      </c>
      <c r="B8" s="5" t="s">
        <v>32</v>
      </c>
      <c r="C8" s="5" t="s">
        <v>33</v>
      </c>
      <c r="D8" s="5" t="s">
        <v>28</v>
      </c>
      <c r="E8" s="1" t="s">
        <v>29</v>
      </c>
      <c r="F8" s="1">
        <v>13</v>
      </c>
      <c r="G8" s="1">
        <v>10</v>
      </c>
      <c r="H8" s="1">
        <v>11</v>
      </c>
      <c r="I8" s="1">
        <v>5</v>
      </c>
      <c r="J8" s="1">
        <v>10</v>
      </c>
      <c r="K8" s="1">
        <v>8</v>
      </c>
      <c r="L8" s="1">
        <v>4</v>
      </c>
      <c r="M8" s="1">
        <v>4</v>
      </c>
      <c r="N8" s="1">
        <v>4</v>
      </c>
      <c r="O8" s="1">
        <v>4</v>
      </c>
      <c r="P8" s="1">
        <v>5</v>
      </c>
      <c r="Q8" s="9">
        <f t="shared" si="0"/>
        <v>78</v>
      </c>
      <c r="R8" s="10">
        <f t="shared" ref="R8:R33" si="1">ROUND(Q8/$Q$6*100,0)</f>
        <v>78</v>
      </c>
      <c r="S8" s="1" t="s">
        <v>100</v>
      </c>
      <c r="T8" s="4" t="s">
        <v>30</v>
      </c>
      <c r="U8" s="4" t="s">
        <v>31</v>
      </c>
    </row>
    <row r="9" spans="1:21" x14ac:dyDescent="0.25">
      <c r="A9" s="8">
        <v>3</v>
      </c>
      <c r="B9" s="5" t="s">
        <v>34</v>
      </c>
      <c r="C9" s="5" t="s">
        <v>35</v>
      </c>
      <c r="D9" s="5" t="s">
        <v>28</v>
      </c>
      <c r="E9" s="1" t="s">
        <v>29</v>
      </c>
      <c r="F9" s="1">
        <v>14</v>
      </c>
      <c r="G9" s="1">
        <v>6</v>
      </c>
      <c r="H9" s="1">
        <v>12</v>
      </c>
      <c r="I9" s="1">
        <v>5</v>
      </c>
      <c r="J9" s="1">
        <v>6</v>
      </c>
      <c r="K9" s="1">
        <v>8</v>
      </c>
      <c r="L9" s="1">
        <v>5</v>
      </c>
      <c r="M9" s="1">
        <v>5</v>
      </c>
      <c r="N9" s="1">
        <v>5</v>
      </c>
      <c r="O9" s="1">
        <v>5</v>
      </c>
      <c r="P9" s="1">
        <v>5</v>
      </c>
      <c r="Q9" s="9">
        <f t="shared" si="0"/>
        <v>76</v>
      </c>
      <c r="R9" s="10">
        <f t="shared" si="1"/>
        <v>76</v>
      </c>
      <c r="S9" s="1" t="s">
        <v>100</v>
      </c>
      <c r="T9" s="4" t="s">
        <v>30</v>
      </c>
      <c r="U9" s="4" t="s">
        <v>31</v>
      </c>
    </row>
    <row r="10" spans="1:21" x14ac:dyDescent="0.25">
      <c r="A10" s="8">
        <v>4</v>
      </c>
      <c r="B10" s="5" t="s">
        <v>36</v>
      </c>
      <c r="C10" s="5" t="s">
        <v>37</v>
      </c>
      <c r="D10" s="5" t="s">
        <v>38</v>
      </c>
      <c r="E10" s="1" t="s">
        <v>29</v>
      </c>
      <c r="F10" s="1">
        <v>13</v>
      </c>
      <c r="G10" s="1">
        <v>5</v>
      </c>
      <c r="H10" s="1">
        <v>14</v>
      </c>
      <c r="I10" s="1">
        <v>5</v>
      </c>
      <c r="J10" s="1">
        <v>9</v>
      </c>
      <c r="K10" s="1">
        <v>7</v>
      </c>
      <c r="L10" s="1">
        <v>5</v>
      </c>
      <c r="M10" s="1">
        <v>5</v>
      </c>
      <c r="N10" s="1">
        <v>4</v>
      </c>
      <c r="O10" s="1">
        <v>5</v>
      </c>
      <c r="P10" s="1">
        <v>5</v>
      </c>
      <c r="Q10" s="9">
        <f t="shared" si="0"/>
        <v>77</v>
      </c>
      <c r="R10" s="10">
        <f t="shared" si="1"/>
        <v>77</v>
      </c>
      <c r="S10" s="1" t="s">
        <v>100</v>
      </c>
      <c r="T10" s="4" t="s">
        <v>39</v>
      </c>
      <c r="U10" s="4" t="s">
        <v>40</v>
      </c>
    </row>
    <row r="11" spans="1:21" x14ac:dyDescent="0.25">
      <c r="A11" s="8">
        <v>5</v>
      </c>
      <c r="B11" s="5" t="s">
        <v>41</v>
      </c>
      <c r="C11" s="5" t="s">
        <v>42</v>
      </c>
      <c r="D11" s="5" t="s">
        <v>38</v>
      </c>
      <c r="E11" s="1" t="s">
        <v>29</v>
      </c>
      <c r="F11" s="1">
        <v>11</v>
      </c>
      <c r="G11" s="1">
        <v>2</v>
      </c>
      <c r="H11" s="1">
        <v>10</v>
      </c>
      <c r="I11" s="1">
        <v>4</v>
      </c>
      <c r="J11" s="1">
        <v>6</v>
      </c>
      <c r="K11" s="1">
        <v>6</v>
      </c>
      <c r="L11" s="1">
        <v>5</v>
      </c>
      <c r="M11" s="1">
        <v>5</v>
      </c>
      <c r="N11" s="1">
        <v>5</v>
      </c>
      <c r="O11" s="1">
        <v>5</v>
      </c>
      <c r="P11" s="1">
        <v>5</v>
      </c>
      <c r="Q11" s="9">
        <f t="shared" si="0"/>
        <v>64</v>
      </c>
      <c r="R11" s="10">
        <f t="shared" si="1"/>
        <v>64</v>
      </c>
      <c r="S11" s="1"/>
      <c r="T11" s="4" t="s">
        <v>39</v>
      </c>
      <c r="U11" s="4" t="s">
        <v>40</v>
      </c>
    </row>
    <row r="12" spans="1:21" x14ac:dyDescent="0.25">
      <c r="A12" s="8">
        <v>6</v>
      </c>
      <c r="B12" s="5" t="s">
        <v>43</v>
      </c>
      <c r="C12" s="5" t="s">
        <v>44</v>
      </c>
      <c r="D12" s="5" t="s">
        <v>38</v>
      </c>
      <c r="E12" s="1" t="s">
        <v>29</v>
      </c>
      <c r="F12" s="1">
        <v>12</v>
      </c>
      <c r="G12" s="1">
        <v>5</v>
      </c>
      <c r="H12" s="1">
        <v>10</v>
      </c>
      <c r="I12" s="1">
        <v>4</v>
      </c>
      <c r="J12" s="1">
        <v>7</v>
      </c>
      <c r="K12" s="1">
        <v>5</v>
      </c>
      <c r="L12" s="1">
        <v>3</v>
      </c>
      <c r="M12" s="1">
        <v>4</v>
      </c>
      <c r="N12" s="1">
        <v>3</v>
      </c>
      <c r="O12" s="1">
        <v>4</v>
      </c>
      <c r="P12" s="1">
        <v>3</v>
      </c>
      <c r="Q12" s="9">
        <f t="shared" si="0"/>
        <v>60</v>
      </c>
      <c r="R12" s="10">
        <f t="shared" si="1"/>
        <v>60</v>
      </c>
      <c r="S12" s="1"/>
      <c r="T12" s="4" t="s">
        <v>45</v>
      </c>
      <c r="U12" s="4" t="s">
        <v>46</v>
      </c>
    </row>
    <row r="13" spans="1:21" x14ac:dyDescent="0.25">
      <c r="A13" s="8">
        <v>7</v>
      </c>
      <c r="B13" s="5" t="s">
        <v>47</v>
      </c>
      <c r="C13" s="5" t="s">
        <v>48</v>
      </c>
      <c r="D13" s="5" t="s">
        <v>49</v>
      </c>
      <c r="E13" s="1" t="s">
        <v>29</v>
      </c>
      <c r="F13" s="1">
        <v>9</v>
      </c>
      <c r="G13" s="1">
        <v>4</v>
      </c>
      <c r="H13" s="1">
        <v>12</v>
      </c>
      <c r="I13" s="1">
        <v>6</v>
      </c>
      <c r="J13" s="1">
        <v>8</v>
      </c>
      <c r="K13" s="1">
        <v>5</v>
      </c>
      <c r="L13" s="1">
        <v>3</v>
      </c>
      <c r="M13" s="1">
        <v>4</v>
      </c>
      <c r="N13" s="1">
        <v>5</v>
      </c>
      <c r="O13" s="1">
        <v>5</v>
      </c>
      <c r="P13" s="1">
        <v>4</v>
      </c>
      <c r="Q13" s="9">
        <f t="shared" si="0"/>
        <v>65</v>
      </c>
      <c r="R13" s="10">
        <f t="shared" si="1"/>
        <v>65</v>
      </c>
      <c r="S13" s="1"/>
      <c r="T13" s="4" t="s">
        <v>50</v>
      </c>
      <c r="U13" s="4" t="s">
        <v>51</v>
      </c>
    </row>
    <row r="14" spans="1:21" x14ac:dyDescent="0.25">
      <c r="A14" s="8">
        <v>8</v>
      </c>
      <c r="B14" s="5" t="s">
        <v>52</v>
      </c>
      <c r="C14" s="5" t="s">
        <v>53</v>
      </c>
      <c r="D14" s="5" t="s">
        <v>49</v>
      </c>
      <c r="E14" s="1" t="s">
        <v>29</v>
      </c>
      <c r="F14" s="1">
        <v>10</v>
      </c>
      <c r="G14" s="1">
        <v>8</v>
      </c>
      <c r="H14" s="1">
        <v>12</v>
      </c>
      <c r="I14" s="1">
        <v>8</v>
      </c>
      <c r="J14" s="1">
        <v>8</v>
      </c>
      <c r="K14" s="1">
        <v>12</v>
      </c>
      <c r="L14" s="1">
        <v>3</v>
      </c>
      <c r="M14" s="1">
        <v>3</v>
      </c>
      <c r="N14" s="1">
        <v>4</v>
      </c>
      <c r="O14" s="1">
        <v>4</v>
      </c>
      <c r="P14" s="1">
        <v>4</v>
      </c>
      <c r="Q14" s="9">
        <f t="shared" si="0"/>
        <v>76</v>
      </c>
      <c r="R14" s="10">
        <f t="shared" si="1"/>
        <v>76</v>
      </c>
      <c r="S14" s="1" t="s">
        <v>100</v>
      </c>
      <c r="T14" s="4" t="s">
        <v>50</v>
      </c>
      <c r="U14" s="4" t="s">
        <v>51</v>
      </c>
    </row>
    <row r="15" spans="1:21" x14ac:dyDescent="0.25">
      <c r="A15" s="8">
        <v>9</v>
      </c>
      <c r="B15" s="5" t="s">
        <v>54</v>
      </c>
      <c r="C15" s="5" t="s">
        <v>55</v>
      </c>
      <c r="D15" s="5" t="s">
        <v>56</v>
      </c>
      <c r="E15" s="1" t="s">
        <v>29</v>
      </c>
      <c r="F15" s="1">
        <v>12</v>
      </c>
      <c r="G15" s="1">
        <v>8</v>
      </c>
      <c r="H15" s="1">
        <v>11</v>
      </c>
      <c r="I15" s="1">
        <v>1</v>
      </c>
      <c r="J15" s="1">
        <v>9</v>
      </c>
      <c r="K15" s="1">
        <v>6</v>
      </c>
      <c r="L15" s="1">
        <v>3</v>
      </c>
      <c r="M15" s="1">
        <v>3</v>
      </c>
      <c r="N15" s="1">
        <v>4</v>
      </c>
      <c r="O15" s="1">
        <v>4</v>
      </c>
      <c r="P15" s="1">
        <v>5</v>
      </c>
      <c r="Q15" s="9">
        <f t="shared" si="0"/>
        <v>66</v>
      </c>
      <c r="R15" s="10">
        <f t="shared" si="1"/>
        <v>66</v>
      </c>
      <c r="S15" s="1"/>
      <c r="T15" s="4" t="s">
        <v>57</v>
      </c>
      <c r="U15" s="4" t="s">
        <v>58</v>
      </c>
    </row>
    <row r="16" spans="1:21" x14ac:dyDescent="0.25">
      <c r="A16" s="8">
        <v>10</v>
      </c>
      <c r="B16" s="5" t="s">
        <v>59</v>
      </c>
      <c r="C16" s="5" t="s">
        <v>60</v>
      </c>
      <c r="D16" s="5" t="s">
        <v>28</v>
      </c>
      <c r="E16" s="1" t="s">
        <v>61</v>
      </c>
      <c r="F16" s="1">
        <v>13</v>
      </c>
      <c r="G16" s="1">
        <v>7</v>
      </c>
      <c r="H16" s="1">
        <v>10</v>
      </c>
      <c r="I16" s="1">
        <v>8</v>
      </c>
      <c r="J16" s="1">
        <v>9</v>
      </c>
      <c r="K16" s="1">
        <v>9</v>
      </c>
      <c r="L16" s="1">
        <v>5</v>
      </c>
      <c r="M16" s="1">
        <v>5</v>
      </c>
      <c r="N16" s="1">
        <v>5</v>
      </c>
      <c r="O16" s="1">
        <v>5</v>
      </c>
      <c r="P16" s="1">
        <v>4</v>
      </c>
      <c r="Q16" s="9">
        <f t="shared" si="0"/>
        <v>80</v>
      </c>
      <c r="R16" s="10">
        <f t="shared" si="1"/>
        <v>80</v>
      </c>
      <c r="S16" s="1" t="s">
        <v>101</v>
      </c>
      <c r="T16" s="4" t="s">
        <v>30</v>
      </c>
      <c r="U16" s="4" t="s">
        <v>31</v>
      </c>
    </row>
    <row r="17" spans="1:21" x14ac:dyDescent="0.25">
      <c r="A17" s="8">
        <v>11</v>
      </c>
      <c r="B17" s="5" t="s">
        <v>62</v>
      </c>
      <c r="C17" s="5" t="s">
        <v>99</v>
      </c>
      <c r="D17" s="5" t="s">
        <v>28</v>
      </c>
      <c r="E17" s="1" t="s">
        <v>61</v>
      </c>
      <c r="F17" s="1">
        <v>14</v>
      </c>
      <c r="G17" s="1">
        <v>7</v>
      </c>
      <c r="H17" s="1">
        <v>11</v>
      </c>
      <c r="I17" s="1">
        <v>4</v>
      </c>
      <c r="J17" s="1">
        <v>6</v>
      </c>
      <c r="K17" s="1">
        <v>10</v>
      </c>
      <c r="L17" s="1">
        <v>4</v>
      </c>
      <c r="M17" s="1">
        <v>4</v>
      </c>
      <c r="N17" s="1">
        <v>4</v>
      </c>
      <c r="O17" s="1">
        <v>4</v>
      </c>
      <c r="P17" s="1">
        <v>5</v>
      </c>
      <c r="Q17" s="9">
        <f t="shared" si="0"/>
        <v>73</v>
      </c>
      <c r="R17" s="10">
        <f>ROUND(Q17/$Q$6*100,0)</f>
        <v>73</v>
      </c>
      <c r="S17" s="1"/>
      <c r="T17" s="4" t="s">
        <v>30</v>
      </c>
      <c r="U17" s="4" t="s">
        <v>31</v>
      </c>
    </row>
    <row r="18" spans="1:21" x14ac:dyDescent="0.25">
      <c r="A18" s="8">
        <v>12</v>
      </c>
      <c r="B18" s="5" t="s">
        <v>63</v>
      </c>
      <c r="C18" s="5" t="s">
        <v>64</v>
      </c>
      <c r="D18" s="5" t="s">
        <v>28</v>
      </c>
      <c r="E18" s="1" t="s">
        <v>61</v>
      </c>
      <c r="F18" s="1">
        <v>13</v>
      </c>
      <c r="G18" s="1">
        <v>10</v>
      </c>
      <c r="H18" s="1">
        <v>14</v>
      </c>
      <c r="I18" s="1">
        <v>6</v>
      </c>
      <c r="J18" s="1">
        <v>7</v>
      </c>
      <c r="K18" s="1">
        <v>11</v>
      </c>
      <c r="L18" s="1">
        <v>5</v>
      </c>
      <c r="M18" s="1">
        <v>4</v>
      </c>
      <c r="N18" s="1">
        <v>4</v>
      </c>
      <c r="O18" s="1">
        <v>5</v>
      </c>
      <c r="P18" s="1">
        <v>5</v>
      </c>
      <c r="Q18" s="9">
        <f t="shared" si="0"/>
        <v>84</v>
      </c>
      <c r="R18" s="10">
        <f t="shared" si="1"/>
        <v>84</v>
      </c>
      <c r="S18" s="1" t="s">
        <v>102</v>
      </c>
      <c r="T18" s="4" t="s">
        <v>30</v>
      </c>
      <c r="U18" s="4" t="s">
        <v>31</v>
      </c>
    </row>
    <row r="19" spans="1:21" x14ac:dyDescent="0.25">
      <c r="A19" s="8">
        <v>13</v>
      </c>
      <c r="B19" s="5" t="s">
        <v>65</v>
      </c>
      <c r="C19" s="5" t="s">
        <v>66</v>
      </c>
      <c r="D19" s="5" t="s">
        <v>28</v>
      </c>
      <c r="E19" s="1" t="s">
        <v>61</v>
      </c>
      <c r="F19" s="1">
        <v>13</v>
      </c>
      <c r="G19" s="1">
        <v>7</v>
      </c>
      <c r="H19" s="1">
        <v>13</v>
      </c>
      <c r="I19" s="1">
        <v>5</v>
      </c>
      <c r="J19" s="1">
        <v>6</v>
      </c>
      <c r="K19" s="1">
        <v>9</v>
      </c>
      <c r="L19" s="1">
        <v>2</v>
      </c>
      <c r="M19" s="1">
        <v>2</v>
      </c>
      <c r="N19" s="1">
        <v>3</v>
      </c>
      <c r="O19" s="1">
        <v>3</v>
      </c>
      <c r="P19" s="1">
        <v>2</v>
      </c>
      <c r="Q19" s="9">
        <f t="shared" si="0"/>
        <v>65</v>
      </c>
      <c r="R19" s="10">
        <f t="shared" si="1"/>
        <v>65</v>
      </c>
      <c r="S19" s="1"/>
      <c r="T19" s="4" t="s">
        <v>30</v>
      </c>
      <c r="U19" s="4" t="s">
        <v>31</v>
      </c>
    </row>
    <row r="20" spans="1:21" x14ac:dyDescent="0.25">
      <c r="A20" s="8">
        <v>14</v>
      </c>
      <c r="B20" s="5" t="s">
        <v>67</v>
      </c>
      <c r="C20" s="5" t="s">
        <v>68</v>
      </c>
      <c r="D20" s="5" t="s">
        <v>28</v>
      </c>
      <c r="E20" s="1" t="s">
        <v>61</v>
      </c>
      <c r="F20" s="1">
        <v>12</v>
      </c>
      <c r="G20" s="1">
        <v>4</v>
      </c>
      <c r="H20" s="1">
        <v>9</v>
      </c>
      <c r="I20" s="1">
        <v>1</v>
      </c>
      <c r="J20" s="1">
        <v>6</v>
      </c>
      <c r="K20" s="1">
        <v>7</v>
      </c>
      <c r="L20" s="1">
        <v>4</v>
      </c>
      <c r="M20" s="1">
        <v>5</v>
      </c>
      <c r="N20" s="1">
        <v>5</v>
      </c>
      <c r="O20" s="1">
        <v>4</v>
      </c>
      <c r="P20" s="1">
        <v>4</v>
      </c>
      <c r="Q20" s="9">
        <f t="shared" si="0"/>
        <v>61</v>
      </c>
      <c r="R20" s="10">
        <f t="shared" si="1"/>
        <v>61</v>
      </c>
      <c r="S20" s="1"/>
      <c r="T20" s="4" t="s">
        <v>30</v>
      </c>
      <c r="U20" s="4" t="s">
        <v>31</v>
      </c>
    </row>
    <row r="21" spans="1:21" x14ac:dyDescent="0.25">
      <c r="A21" s="8">
        <v>15</v>
      </c>
      <c r="B21" s="5" t="s">
        <v>69</v>
      </c>
      <c r="C21" s="5" t="s">
        <v>70</v>
      </c>
      <c r="D21" s="5" t="s">
        <v>38</v>
      </c>
      <c r="E21" s="1" t="s">
        <v>61</v>
      </c>
      <c r="F21" s="1">
        <v>13</v>
      </c>
      <c r="G21" s="1">
        <v>8</v>
      </c>
      <c r="H21" s="1">
        <v>12</v>
      </c>
      <c r="I21" s="1">
        <v>6</v>
      </c>
      <c r="J21" s="1">
        <v>6</v>
      </c>
      <c r="K21" s="1">
        <v>6</v>
      </c>
      <c r="L21" s="1">
        <v>5</v>
      </c>
      <c r="M21" s="1">
        <v>5</v>
      </c>
      <c r="N21" s="1">
        <v>5</v>
      </c>
      <c r="O21" s="1">
        <v>5</v>
      </c>
      <c r="P21" s="1">
        <v>5</v>
      </c>
      <c r="Q21" s="9">
        <f t="shared" si="0"/>
        <v>76</v>
      </c>
      <c r="R21" s="10">
        <f t="shared" si="1"/>
        <v>76</v>
      </c>
      <c r="S21" s="1" t="s">
        <v>100</v>
      </c>
      <c r="T21" s="4" t="s">
        <v>45</v>
      </c>
      <c r="U21" s="4" t="s">
        <v>46</v>
      </c>
    </row>
    <row r="22" spans="1:21" x14ac:dyDescent="0.25">
      <c r="A22" s="8">
        <v>16</v>
      </c>
      <c r="B22" s="5" t="s">
        <v>71</v>
      </c>
      <c r="C22" s="5" t="s">
        <v>72</v>
      </c>
      <c r="D22" s="5" t="s">
        <v>38</v>
      </c>
      <c r="E22" s="1" t="s">
        <v>61</v>
      </c>
      <c r="F22" s="1">
        <v>12</v>
      </c>
      <c r="G22" s="1">
        <v>9</v>
      </c>
      <c r="H22" s="1">
        <v>8</v>
      </c>
      <c r="I22" s="1">
        <v>1</v>
      </c>
      <c r="J22" s="1">
        <v>6</v>
      </c>
      <c r="K22" s="1">
        <v>6</v>
      </c>
      <c r="L22" s="1">
        <v>4</v>
      </c>
      <c r="M22" s="1">
        <v>4</v>
      </c>
      <c r="N22" s="1">
        <v>4</v>
      </c>
      <c r="O22" s="1">
        <v>4</v>
      </c>
      <c r="P22" s="1">
        <v>1</v>
      </c>
      <c r="Q22" s="9">
        <f t="shared" si="0"/>
        <v>59</v>
      </c>
      <c r="R22" s="10">
        <f t="shared" si="1"/>
        <v>59</v>
      </c>
      <c r="S22" s="1"/>
      <c r="T22" s="4" t="s">
        <v>73</v>
      </c>
      <c r="U22" s="4" t="s">
        <v>74</v>
      </c>
    </row>
    <row r="23" spans="1:21" x14ac:dyDescent="0.25">
      <c r="A23" s="8">
        <v>17</v>
      </c>
      <c r="B23" s="5" t="s">
        <v>75</v>
      </c>
      <c r="C23" s="5" t="s">
        <v>76</v>
      </c>
      <c r="D23" s="5" t="s">
        <v>38</v>
      </c>
      <c r="E23" s="1" t="s">
        <v>61</v>
      </c>
      <c r="F23" s="1">
        <v>13</v>
      </c>
      <c r="G23" s="1">
        <v>6</v>
      </c>
      <c r="H23" s="1">
        <v>11</v>
      </c>
      <c r="I23" s="1">
        <v>5</v>
      </c>
      <c r="J23" s="1">
        <v>9</v>
      </c>
      <c r="K23" s="1">
        <v>7</v>
      </c>
      <c r="L23" s="1">
        <v>2</v>
      </c>
      <c r="M23" s="1">
        <v>3</v>
      </c>
      <c r="N23" s="1">
        <v>3</v>
      </c>
      <c r="O23" s="1">
        <v>3</v>
      </c>
      <c r="P23" s="1">
        <v>0</v>
      </c>
      <c r="Q23" s="9">
        <f t="shared" si="0"/>
        <v>62</v>
      </c>
      <c r="R23" s="10">
        <f t="shared" si="1"/>
        <v>62</v>
      </c>
      <c r="S23" s="1"/>
      <c r="T23" s="4" t="s">
        <v>39</v>
      </c>
      <c r="U23" s="4" t="s">
        <v>40</v>
      </c>
    </row>
    <row r="24" spans="1:21" x14ac:dyDescent="0.25">
      <c r="A24" s="8">
        <v>18</v>
      </c>
      <c r="B24" s="5" t="s">
        <v>77</v>
      </c>
      <c r="C24" s="5" t="s">
        <v>78</v>
      </c>
      <c r="D24" s="5" t="s">
        <v>49</v>
      </c>
      <c r="E24" s="1" t="s">
        <v>61</v>
      </c>
      <c r="F24" s="1">
        <v>14</v>
      </c>
      <c r="G24" s="1">
        <v>8</v>
      </c>
      <c r="H24" s="1">
        <v>11</v>
      </c>
      <c r="I24" s="1">
        <v>6</v>
      </c>
      <c r="J24" s="1">
        <v>8</v>
      </c>
      <c r="K24" s="1">
        <v>11</v>
      </c>
      <c r="L24" s="1">
        <v>5</v>
      </c>
      <c r="M24" s="1">
        <v>4</v>
      </c>
      <c r="N24" s="1">
        <v>5</v>
      </c>
      <c r="O24" s="1">
        <v>5</v>
      </c>
      <c r="P24" s="1">
        <v>5</v>
      </c>
      <c r="Q24" s="9">
        <f t="shared" si="0"/>
        <v>82</v>
      </c>
      <c r="R24" s="10">
        <f t="shared" si="1"/>
        <v>82</v>
      </c>
      <c r="S24" s="1" t="s">
        <v>103</v>
      </c>
      <c r="T24" s="4" t="s">
        <v>50</v>
      </c>
      <c r="U24" s="4" t="s">
        <v>51</v>
      </c>
    </row>
    <row r="25" spans="1:21" x14ac:dyDescent="0.25">
      <c r="A25" s="8">
        <v>19</v>
      </c>
      <c r="B25" s="5" t="s">
        <v>79</v>
      </c>
      <c r="C25" s="5" t="s">
        <v>80</v>
      </c>
      <c r="D25" s="5" t="s">
        <v>49</v>
      </c>
      <c r="E25" s="1" t="s">
        <v>61</v>
      </c>
      <c r="F25" s="1">
        <v>14</v>
      </c>
      <c r="G25" s="1">
        <v>4</v>
      </c>
      <c r="H25" s="1">
        <v>12</v>
      </c>
      <c r="I25" s="1">
        <v>5</v>
      </c>
      <c r="J25" s="1">
        <v>8</v>
      </c>
      <c r="K25" s="1">
        <v>9</v>
      </c>
      <c r="L25" s="1">
        <v>5</v>
      </c>
      <c r="M25" s="1">
        <v>4</v>
      </c>
      <c r="N25" s="1">
        <v>4</v>
      </c>
      <c r="O25" s="1">
        <v>4</v>
      </c>
      <c r="P25" s="1">
        <v>4</v>
      </c>
      <c r="Q25" s="9">
        <f t="shared" si="0"/>
        <v>73</v>
      </c>
      <c r="R25" s="10">
        <f t="shared" si="1"/>
        <v>73</v>
      </c>
      <c r="S25" s="1"/>
      <c r="T25" s="4" t="s">
        <v>50</v>
      </c>
      <c r="U25" s="4" t="s">
        <v>51</v>
      </c>
    </row>
    <row r="26" spans="1:21" x14ac:dyDescent="0.25">
      <c r="A26" s="8">
        <v>20</v>
      </c>
      <c r="B26" s="5" t="s">
        <v>81</v>
      </c>
      <c r="C26" s="5" t="s">
        <v>82</v>
      </c>
      <c r="D26" s="5" t="s">
        <v>49</v>
      </c>
      <c r="E26" s="1" t="s">
        <v>61</v>
      </c>
      <c r="F26" s="1">
        <v>13</v>
      </c>
      <c r="G26" s="1">
        <v>8</v>
      </c>
      <c r="H26" s="1">
        <v>11</v>
      </c>
      <c r="I26" s="1">
        <v>6</v>
      </c>
      <c r="J26" s="1">
        <v>7</v>
      </c>
      <c r="K26" s="1">
        <v>11</v>
      </c>
      <c r="L26" s="1">
        <v>5</v>
      </c>
      <c r="M26" s="1">
        <v>5</v>
      </c>
      <c r="N26" s="1">
        <v>5</v>
      </c>
      <c r="O26" s="1">
        <v>5</v>
      </c>
      <c r="P26" s="1">
        <v>5</v>
      </c>
      <c r="Q26" s="9">
        <f t="shared" si="0"/>
        <v>81</v>
      </c>
      <c r="R26" s="10">
        <f>ROUND(Q26/$Q$6*100,0)</f>
        <v>81</v>
      </c>
      <c r="S26" s="1" t="s">
        <v>103</v>
      </c>
      <c r="T26" s="4" t="s">
        <v>50</v>
      </c>
      <c r="U26" s="4" t="s">
        <v>51</v>
      </c>
    </row>
    <row r="27" spans="1:21" x14ac:dyDescent="0.25">
      <c r="A27" s="8">
        <v>21</v>
      </c>
      <c r="B27" s="5" t="s">
        <v>83</v>
      </c>
      <c r="C27" s="5" t="s">
        <v>84</v>
      </c>
      <c r="D27" s="5" t="s">
        <v>56</v>
      </c>
      <c r="E27" s="1" t="s">
        <v>61</v>
      </c>
      <c r="F27" s="1">
        <v>11</v>
      </c>
      <c r="G27" s="1">
        <v>5</v>
      </c>
      <c r="H27" s="1">
        <v>9</v>
      </c>
      <c r="I27" s="1">
        <v>1</v>
      </c>
      <c r="J27" s="1">
        <v>1</v>
      </c>
      <c r="K27" s="1">
        <v>6</v>
      </c>
      <c r="L27" s="1">
        <v>3</v>
      </c>
      <c r="M27" s="1">
        <v>4</v>
      </c>
      <c r="N27" s="1">
        <v>3</v>
      </c>
      <c r="O27" s="1">
        <v>4</v>
      </c>
      <c r="P27" s="1">
        <v>5</v>
      </c>
      <c r="Q27" s="9">
        <f t="shared" si="0"/>
        <v>52</v>
      </c>
      <c r="R27" s="10">
        <f t="shared" si="1"/>
        <v>52</v>
      </c>
      <c r="S27" s="1"/>
      <c r="T27" s="4" t="s">
        <v>57</v>
      </c>
      <c r="U27" s="4" t="s">
        <v>58</v>
      </c>
    </row>
    <row r="28" spans="1:21" x14ac:dyDescent="0.25">
      <c r="A28" s="8">
        <v>22</v>
      </c>
      <c r="B28" s="5" t="s">
        <v>85</v>
      </c>
      <c r="C28" s="5" t="s">
        <v>86</v>
      </c>
      <c r="D28" s="5" t="s">
        <v>56</v>
      </c>
      <c r="E28" s="1" t="s">
        <v>61</v>
      </c>
      <c r="F28" s="1">
        <v>11</v>
      </c>
      <c r="G28" s="1">
        <v>3</v>
      </c>
      <c r="H28" s="1">
        <v>10</v>
      </c>
      <c r="I28" s="1">
        <v>0</v>
      </c>
      <c r="J28" s="1">
        <v>4</v>
      </c>
      <c r="K28" s="1">
        <v>2</v>
      </c>
      <c r="L28" s="1">
        <v>2</v>
      </c>
      <c r="M28" s="1">
        <v>2</v>
      </c>
      <c r="N28" s="1">
        <v>3</v>
      </c>
      <c r="O28" s="1">
        <v>4</v>
      </c>
      <c r="P28" s="1">
        <v>2</v>
      </c>
      <c r="Q28" s="9">
        <f t="shared" si="0"/>
        <v>43</v>
      </c>
      <c r="R28" s="10">
        <f t="shared" si="1"/>
        <v>43</v>
      </c>
      <c r="S28" s="1"/>
      <c r="T28" s="4" t="s">
        <v>57</v>
      </c>
      <c r="U28" s="4" t="s">
        <v>58</v>
      </c>
    </row>
    <row r="29" spans="1:21" x14ac:dyDescent="0.25">
      <c r="A29" s="8">
        <v>23</v>
      </c>
      <c r="B29" s="5" t="s">
        <v>87</v>
      </c>
      <c r="C29" s="5" t="s">
        <v>88</v>
      </c>
      <c r="D29" s="5" t="s">
        <v>28</v>
      </c>
      <c r="E29" s="1" t="s">
        <v>89</v>
      </c>
      <c r="F29" s="1">
        <v>11</v>
      </c>
      <c r="G29" s="1">
        <v>5</v>
      </c>
      <c r="H29" s="1">
        <v>13</v>
      </c>
      <c r="I29" s="1">
        <v>6</v>
      </c>
      <c r="J29" s="1">
        <v>7</v>
      </c>
      <c r="K29" s="1">
        <v>8</v>
      </c>
      <c r="L29" s="1">
        <v>4</v>
      </c>
      <c r="M29" s="1">
        <v>4</v>
      </c>
      <c r="N29" s="1">
        <v>5</v>
      </c>
      <c r="O29" s="1">
        <v>5</v>
      </c>
      <c r="P29" s="1">
        <v>5</v>
      </c>
      <c r="Q29" s="9">
        <f t="shared" si="0"/>
        <v>73</v>
      </c>
      <c r="R29" s="10">
        <f t="shared" si="1"/>
        <v>73</v>
      </c>
      <c r="S29" s="1"/>
      <c r="T29" s="4" t="s">
        <v>30</v>
      </c>
      <c r="U29" s="4" t="s">
        <v>31</v>
      </c>
    </row>
    <row r="30" spans="1:21" x14ac:dyDescent="0.25">
      <c r="A30" s="8">
        <v>24</v>
      </c>
      <c r="B30" s="5" t="s">
        <v>90</v>
      </c>
      <c r="C30" s="5" t="s">
        <v>91</v>
      </c>
      <c r="D30" s="5" t="s">
        <v>28</v>
      </c>
      <c r="E30" s="1" t="s">
        <v>89</v>
      </c>
      <c r="F30" s="1">
        <v>13</v>
      </c>
      <c r="G30" s="1">
        <v>9</v>
      </c>
      <c r="H30" s="1">
        <v>12</v>
      </c>
      <c r="I30" s="1">
        <v>3</v>
      </c>
      <c r="J30" s="1">
        <v>7</v>
      </c>
      <c r="K30" s="1">
        <v>8</v>
      </c>
      <c r="L30" s="1">
        <v>5</v>
      </c>
      <c r="M30" s="1">
        <v>4</v>
      </c>
      <c r="N30" s="1">
        <v>5</v>
      </c>
      <c r="O30" s="1">
        <v>5</v>
      </c>
      <c r="P30" s="1">
        <v>5</v>
      </c>
      <c r="Q30" s="9">
        <f t="shared" si="0"/>
        <v>76</v>
      </c>
      <c r="R30" s="10">
        <f t="shared" si="1"/>
        <v>76</v>
      </c>
      <c r="S30" s="1" t="s">
        <v>100</v>
      </c>
      <c r="T30" s="4" t="s">
        <v>30</v>
      </c>
      <c r="U30" s="4" t="s">
        <v>31</v>
      </c>
    </row>
    <row r="31" spans="1:21" x14ac:dyDescent="0.25">
      <c r="A31" s="8">
        <v>25</v>
      </c>
      <c r="B31" s="5" t="s">
        <v>92</v>
      </c>
      <c r="C31" s="5" t="s">
        <v>93</v>
      </c>
      <c r="D31" s="5" t="s">
        <v>28</v>
      </c>
      <c r="E31" s="1" t="s">
        <v>89</v>
      </c>
      <c r="F31" s="1">
        <v>13</v>
      </c>
      <c r="G31" s="1">
        <v>8</v>
      </c>
      <c r="H31" s="1">
        <v>12</v>
      </c>
      <c r="I31" s="1">
        <v>1</v>
      </c>
      <c r="J31" s="1">
        <v>6</v>
      </c>
      <c r="K31" s="1">
        <v>7</v>
      </c>
      <c r="L31" s="1">
        <v>4</v>
      </c>
      <c r="M31" s="1">
        <v>5</v>
      </c>
      <c r="N31" s="1">
        <v>5</v>
      </c>
      <c r="O31" s="1">
        <v>5</v>
      </c>
      <c r="P31" s="1">
        <v>5</v>
      </c>
      <c r="Q31" s="9">
        <f t="shared" si="0"/>
        <v>71</v>
      </c>
      <c r="R31" s="10">
        <f t="shared" si="1"/>
        <v>71</v>
      </c>
      <c r="S31" s="1"/>
      <c r="T31" s="4" t="s">
        <v>30</v>
      </c>
      <c r="U31" s="4" t="s">
        <v>31</v>
      </c>
    </row>
    <row r="32" spans="1:21" x14ac:dyDescent="0.25">
      <c r="A32" s="8">
        <v>26</v>
      </c>
      <c r="B32" s="5" t="s">
        <v>94</v>
      </c>
      <c r="C32" s="5" t="s">
        <v>95</v>
      </c>
      <c r="D32" s="5" t="s">
        <v>38</v>
      </c>
      <c r="E32" s="1" t="s">
        <v>89</v>
      </c>
      <c r="F32" s="1">
        <v>13</v>
      </c>
      <c r="G32" s="1">
        <v>7</v>
      </c>
      <c r="H32" s="1">
        <v>11</v>
      </c>
      <c r="I32" s="1">
        <v>4</v>
      </c>
      <c r="J32" s="1">
        <v>7</v>
      </c>
      <c r="K32" s="1">
        <v>9</v>
      </c>
      <c r="L32" s="1">
        <v>3</v>
      </c>
      <c r="M32" s="1">
        <v>3</v>
      </c>
      <c r="N32" s="1">
        <v>4</v>
      </c>
      <c r="O32" s="1">
        <v>5</v>
      </c>
      <c r="P32" s="1">
        <v>4</v>
      </c>
      <c r="Q32" s="9">
        <f t="shared" si="0"/>
        <v>70</v>
      </c>
      <c r="R32" s="10">
        <f t="shared" si="1"/>
        <v>70</v>
      </c>
      <c r="S32" s="1"/>
      <c r="T32" s="4" t="s">
        <v>73</v>
      </c>
      <c r="U32" s="4" t="s">
        <v>74</v>
      </c>
    </row>
    <row r="33" spans="1:21" x14ac:dyDescent="0.25">
      <c r="A33" s="8">
        <v>27</v>
      </c>
      <c r="B33" s="5" t="s">
        <v>96</v>
      </c>
      <c r="C33" s="5" t="s">
        <v>97</v>
      </c>
      <c r="D33" s="5" t="s">
        <v>49</v>
      </c>
      <c r="E33" s="1" t="s">
        <v>89</v>
      </c>
      <c r="F33" s="1">
        <v>12</v>
      </c>
      <c r="G33" s="1">
        <v>9</v>
      </c>
      <c r="H33" s="1">
        <v>11</v>
      </c>
      <c r="I33" s="1">
        <v>6</v>
      </c>
      <c r="J33" s="1">
        <v>8</v>
      </c>
      <c r="K33" s="1">
        <v>8</v>
      </c>
      <c r="L33" s="1">
        <v>5</v>
      </c>
      <c r="M33" s="1">
        <v>5</v>
      </c>
      <c r="N33" s="1">
        <v>5</v>
      </c>
      <c r="O33" s="1">
        <v>5</v>
      </c>
      <c r="P33" s="1">
        <v>5</v>
      </c>
      <c r="Q33" s="9">
        <f t="shared" si="0"/>
        <v>79</v>
      </c>
      <c r="R33" s="10">
        <f t="shared" si="1"/>
        <v>79</v>
      </c>
      <c r="S33" s="1" t="s">
        <v>101</v>
      </c>
      <c r="T33" s="4" t="s">
        <v>50</v>
      </c>
      <c r="U33" s="4" t="s">
        <v>51</v>
      </c>
    </row>
    <row r="36" spans="1:21" x14ac:dyDescent="0.25">
      <c r="A36" s="23" t="s">
        <v>104</v>
      </c>
      <c r="B36" s="23"/>
      <c r="C36" s="23"/>
      <c r="D36" s="23"/>
      <c r="E36" s="2">
        <v>27</v>
      </c>
      <c r="F36" s="3" t="s">
        <v>10</v>
      </c>
    </row>
    <row r="37" spans="1:21" x14ac:dyDescent="0.25">
      <c r="E37" s="27"/>
      <c r="F37" s="3"/>
    </row>
    <row r="38" spans="1:21" x14ac:dyDescent="0.25">
      <c r="E38" s="27"/>
      <c r="F38" s="3"/>
    </row>
    <row r="40" spans="1:21" x14ac:dyDescent="0.25">
      <c r="C40" t="s">
        <v>11</v>
      </c>
      <c r="E40" t="s">
        <v>105</v>
      </c>
      <c r="G40" s="28"/>
      <c r="H40" s="28"/>
      <c r="I40" s="28"/>
      <c r="J40" s="28"/>
    </row>
    <row r="41" spans="1:21" x14ac:dyDescent="0.25">
      <c r="G41" s="29"/>
      <c r="H41" s="29"/>
      <c r="I41" s="29"/>
      <c r="J41" s="29"/>
    </row>
    <row r="42" spans="1:21" x14ac:dyDescent="0.25">
      <c r="C42" t="s">
        <v>12</v>
      </c>
      <c r="E42" t="s">
        <v>106</v>
      </c>
      <c r="G42" s="28"/>
      <c r="H42" s="28"/>
      <c r="I42" s="28"/>
      <c r="J42" s="28"/>
    </row>
    <row r="43" spans="1:21" x14ac:dyDescent="0.25">
      <c r="G43" s="29"/>
      <c r="H43" s="29"/>
      <c r="I43" s="29"/>
      <c r="J43" s="29"/>
    </row>
    <row r="44" spans="1:21" x14ac:dyDescent="0.25">
      <c r="E44" t="s">
        <v>107</v>
      </c>
      <c r="G44" s="28"/>
      <c r="H44" s="28"/>
      <c r="I44" s="28"/>
      <c r="J44" s="28"/>
    </row>
    <row r="45" spans="1:21" x14ac:dyDescent="0.25">
      <c r="G45" s="29"/>
      <c r="H45" s="29"/>
      <c r="I45" s="29"/>
      <c r="J45" s="29"/>
    </row>
    <row r="46" spans="1:21" x14ac:dyDescent="0.25">
      <c r="E46" t="s">
        <v>108</v>
      </c>
      <c r="G46" s="28"/>
      <c r="H46" s="28"/>
      <c r="I46" s="28"/>
      <c r="J46" s="28"/>
    </row>
    <row r="47" spans="1:21" x14ac:dyDescent="0.25">
      <c r="G47" s="29"/>
      <c r="H47" s="29"/>
      <c r="I47" s="29"/>
      <c r="J47" s="29"/>
    </row>
    <row r="48" spans="1:21" x14ac:dyDescent="0.25">
      <c r="E48" t="s">
        <v>109</v>
      </c>
      <c r="G48" s="28"/>
      <c r="H48" s="28"/>
      <c r="I48" s="28"/>
      <c r="J48" s="28"/>
    </row>
    <row r="49" spans="5:10" x14ac:dyDescent="0.25">
      <c r="G49" s="29"/>
      <c r="H49" s="29"/>
      <c r="I49" s="29"/>
      <c r="J49" s="29"/>
    </row>
    <row r="50" spans="5:10" x14ac:dyDescent="0.25">
      <c r="E50" t="s">
        <v>110</v>
      </c>
      <c r="G50" s="28"/>
      <c r="H50" s="28"/>
      <c r="I50" s="28"/>
      <c r="J50" s="28"/>
    </row>
    <row r="51" spans="5:10" x14ac:dyDescent="0.25">
      <c r="G51" s="29"/>
      <c r="H51" s="29"/>
      <c r="I51" s="29"/>
      <c r="J51" s="29"/>
    </row>
    <row r="52" spans="5:10" x14ac:dyDescent="0.25">
      <c r="E52" t="s">
        <v>111</v>
      </c>
      <c r="G52" s="28"/>
      <c r="H52" s="28"/>
      <c r="I52" s="28"/>
      <c r="J52" s="28"/>
    </row>
  </sheetData>
  <mergeCells count="21">
    <mergeCell ref="G49:J49"/>
    <mergeCell ref="G51:J51"/>
    <mergeCell ref="R1:U2"/>
    <mergeCell ref="R4:R6"/>
    <mergeCell ref="U4:U6"/>
    <mergeCell ref="B1:Q2"/>
    <mergeCell ref="A36:D36"/>
    <mergeCell ref="C4:C6"/>
    <mergeCell ref="B4:B6"/>
    <mergeCell ref="A4:A6"/>
    <mergeCell ref="S4:S6"/>
    <mergeCell ref="T4:T6"/>
    <mergeCell ref="B3:Q3"/>
    <mergeCell ref="F4:P4"/>
    <mergeCell ref="Q4:Q5"/>
    <mergeCell ref="E4:E6"/>
    <mergeCell ref="D4:D6"/>
    <mergeCell ref="G47:J47"/>
    <mergeCell ref="G41:J41"/>
    <mergeCell ref="G43:J43"/>
    <mergeCell ref="G45:J4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2018-02-09T05:38:01Z</dcterms:modified>
</cp:coreProperties>
</file>